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356" yWindow="1860" windowWidth="15480" windowHeight="6108" tabRatio="615" activeTab="2"/>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Translations" sheetId="10" state="hidden" r:id="rId10"/>
    <sheet name="VersionDocumentation" sheetId="11" state="hidden" r:id="rId11"/>
  </sheet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_xlnm.Print_Area" localSheetId="5">'Annex 2 - basis of work'!$A$1:$B$29</definedName>
    <definedName name="_xlnm.Print_Area" localSheetId="0">'Guidelines and Conditions'!$A$1:$I$56</definedName>
    <definedName name="_xlnm.Print_Area" localSheetId="3">'Opinion Statement (Aviation)'!$A$1:$C$122</definedName>
    <definedName name="_xlnm.Print_Area" localSheetId="2">'Opinion Statement (Inst)'!$A$1:$B$98</definedName>
    <definedName name="_xlnm.Print_Area" localSheetId="1">'READ ME How to use this file'!$A$1:$C$17</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yesno">'EUwideConstants'!$A$59:$A$60</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work'!$30:$31</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work'!$30:$31</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<sst xmlns="http://schemas.openxmlformats.org/spreadsheetml/2006/main" count="654" uniqueCount="591">
  <si>
    <r>
      <t>Kompetentinga institucija</t>
    </r>
    <r>
      <rPr>
        <sz val="10"/>
        <rFont val="Arial"/>
        <family val="2"/>
      </rPr>
      <t xml:space="preserve"> yra atsakinga už:</t>
    </r>
  </si>
  <si>
    <t>- reikiamų leidimų veiklos vykdytojams arba orlaivių naudotojams išdavimą bei keitimą</t>
  </si>
  <si>
    <t>- užtikrinimą, kad būtų vykdomi Reglamento (ES) Nr. 601/2012 dėl stebėsenos ir ataskaitų teikimo (SAR) reikalavimai ir būtų laikomasi atitinkamų leidimų sąlygų;</t>
  </si>
  <si>
    <r>
      <t>Vertintojas</t>
    </r>
    <r>
      <rPr>
        <sz val="10"/>
        <rFont val="Arial"/>
        <family val="2"/>
      </rPr>
      <t xml:space="preserve">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t>
    </r>
  </si>
  <si>
    <t xml:space="preserve">•   metinė išmetamųjų teršalų [tonkilometrių duomenų] ataskaita yra arba gali būti susijusi su netikslumais (praleidimais, klaidingu faktų pateikimu arba klaidomis) arba su neatitikimais; arba                                                                                                                                                              </t>
  </si>
  <si>
    <t xml:space="preserve">•   veiklos vykdytojas arba orlaivių naudotojas nesilaiko Reglamento (ES) Nr. 601/2012 dėl stebėsenos ir ataskaitų teikimo nuostatų, net jei stebėsenos planą yra patvirtinusi kompetentinga institucija;                                                                                                                                                            </t>
  </si>
  <si>
    <t>•   ES ATLPS audito vadovas arba auditorius negavo visos informacijos ir paaiškinimų, kurių jam reikia, kad galėtų atlikti patikrą iki pagrįsto patikinimo lygmens; arba</t>
  </si>
  <si>
    <t>•  veiklos vykdytojas arba orlaivių naudotojas galėtų geriau vykdyti išmetamųjų teršalų stebėseną ir teikti ataskaitas ir (arba) laikytis patvirtinto stebėsenos plano ir Reglamento (ES) Nr. 601/2012 dėl stebėsenos ir ataskaitų teikimo.</t>
  </si>
  <si>
    <t xml:space="preserve">Atliktas darbas ir išvados pagrindas </t>
  </si>
  <si>
    <t>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t>
  </si>
  <si>
    <t>Svarbos lygis</t>
  </si>
  <si>
    <t>Žr. APR 23 straipsnį</t>
  </si>
  <si>
    <t>&lt; įrašykite visas kitas reikšmingas detales arba kriterijus, susijusius su atliktu darbu arba su išvados pagrindu.  Ši eilutė skirta tam, kad vertintojas galėtų įrašyti bet kokią papildomą informaciją, kuri padėtų išvados naudotojui geriau suprasti atlikto darbo apimtį ir išsamumą. &gt;</t>
  </si>
  <si>
    <t>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t>
  </si>
  <si>
    <t xml:space="preserve">Pamatiniai dokumentai, kuriais remtasi: </t>
  </si>
  <si>
    <t>Patikros atlikimas (1). Skirta akredituotiems vertintojams</t>
  </si>
  <si>
    <t>1) ES reglamentas (ES) Nr. 600/2012 išmetamo ŠESD kiekio ataskaitų ir tonkilometrių duomenų ataskaitų patikros ir vertintojų akreditavimo pagal Direktyvą 2003/87/EB.... (APR)</t>
  </si>
  <si>
    <t>2) EN ISO/IEC 14065:2012 Reikalavimai, keliami įstaigoms, patvirtinančioms ir tikrinančioms šiltnamio efektą sukeliančių dujų deklaruotą kiekį, ir taikomi akredituojant jas arba kitaip pripažįstant (ISO 14065:2007).</t>
  </si>
  <si>
    <t>3) EN ISO/IEC 14064-3:2006 reikalavimai ir nurodymai dėl šiltnamio efektą sukeliančių dujų deklaruoto kiekio patvirtinimo ir patikrinimo</t>
  </si>
  <si>
    <t>4) IAF MD 6:2009 International Accreditation Forum (IAF) Mandatory Document for the Application of ISO 14065:2007 (Tarptautinio akreditacijos forumo privalomasis dokumentas dėl ISO 14065:2007 taikymo) (1 leidimas, 2010 m. vasario mėn.)</t>
  </si>
  <si>
    <t>5) Europos Komisijos tarnybų parengtos gairės dėl patikros ir akreditacijos</t>
  </si>
  <si>
    <t xml:space="preserve">6) EA-6/03 European Co-operation for Accreditation Guidance For the Recognition of Verifiers under EU ETS Directive (Europos bendradarbiavimas akreditacijos gairių, susijusių su vertintojų pripažinimu pagal ES ATLPS direktyvą, rengimo srityje) </t>
  </si>
  <si>
    <t xml:space="preserve">Išsirinkite iš sąrašo tinkamus dokumentus </t>
  </si>
  <si>
    <t>Patikros atlikimas (2). Papildomi kriterijai, taikomi akredituotiems vertintojams, kurie taip pat suteikia finansinį patikinimą</t>
  </si>
  <si>
    <t>8) Tarptautinis patikinimo užduočių standartas 3000 : Patikinimo užduotys, išskyrus auditą ar ankstesnio laikotarpio informacijos peržiūras, kurias paskelbia Tarptautinių audito ir užtikrinimo standartų valdyba.</t>
  </si>
  <si>
    <t>9) Tarptautinis patikinimo užduočių standartas 3410 : Su ŠESD deklaracijomis susijusios patikinimo užduotys, kurias paskelbia Tarptautinių audito ir užtikrinimo standartų valdyba.</t>
  </si>
  <si>
    <t>Patikros atlikimas (3). Skirta vertintojams, sertifikuotiems pagal APR 54 straipsnio 2 dalį</t>
  </si>
  <si>
    <t>Šią grupę renkasi tas vertintojas, kuris yra sertifikuotas fizinis asmuo, kaip apibrėžta APR 54 straipsnio 2 dalyje.</t>
  </si>
  <si>
    <t>1) EK reglamentas (ES) Nr. 600/2012 išmetamo ŠESD kiekio ataskaitų ir tonkilometrių duomenų ataskaitų patikros ir vertintojų akreditavimo pagal Direktyvą 2003/87/EB.... (APR)</t>
  </si>
  <si>
    <t>2) Komisijos tarnybų parengtos ES gairės dėl sertifikuotų vertintojų</t>
  </si>
  <si>
    <r>
      <t xml:space="preserve">3)….. </t>
    </r>
    <r>
      <rPr>
        <i/>
        <sz val="10"/>
        <rFont val="Arial"/>
        <family val="2"/>
      </rPr>
      <t xml:space="preserve">Turite įrašyti visus kitus sertifikuotiems vertintojams taikomus reikalavimus ar gaires, pvz., sertifikavimo procesą reglamentuojančias nacionalines VN taisykles </t>
    </r>
  </si>
  <si>
    <t>ES ATLPS taisyklės ir pan.</t>
  </si>
  <si>
    <t>A) EK reglamentas (ES) Nr. 601/2012 dėl išmetamųjų ŠESD kiekio stebėsenos ir ataskaitų teikimo pagal Direktyvą 2003/87/EB (SAR)</t>
  </si>
  <si>
    <t>B) Europos Komisijos tarnybų parengtos ES gairės, siekiant vienodo Stebėsenos ir ataskaitų reglamento aiškinimo</t>
  </si>
  <si>
    <t>C) Europos Komisijos tarnybų parengtos ES gairės, siekiant vienodo Akreditacijos ir patikros reglamento aiškinimo</t>
  </si>
  <si>
    <t>D) turite įrašyti visus kitus taikomus nacionalinius reikalavimus ir (arba) gaires</t>
  </si>
  <si>
    <t xml:space="preserve">Patikros išvada. ES ATLPS </t>
  </si>
  <si>
    <t xml:space="preserve">3 priedas. Santrauka sąlygų, pakeitimų, paaiškinimų ir variantų, kuriuos </t>
  </si>
  <si>
    <t>A) kompetentinga institucija patvirtino, bet kurie NEĮTRAUKTI į naujai išduotą leidimą ar naujai patvirtintą stebėsenos planą patikros baigimo metu</t>
  </si>
  <si>
    <t>&lt;čia turėtų būti nurodyta viskas, dėl ko susitarta (pvz., raštu, e. paštu, faksu ar telefonu), tačiau neįtrauktas į leidimą išmesti šiltnamio efektą sukeliančias dujas ir (arba) stebėsenos planą.  Nauji techniniai vienetai, nauji procesai, pranešimas apie uždarymą ir pan. taip pat nurodomi čia.</t>
  </si>
  <si>
    <t>Nurodykite visus svarbius duomenis.  Vienai pastabai – viena eilutė. Jei reikia daugiau vietos, įterpkite eilučių ir sunumeruokite neatitiktis.  Jei susijusių pastabų NĖRA, pirmoje eilutėje pasirinkite NETAIKOMA.</t>
  </si>
  <si>
    <t>B) vertintojas aptiko, tačiau apie kuriuos NEPRANEŠTA iki ataskaitinių metų gruodžio 31 d.</t>
  </si>
  <si>
    <t>Čia reikėtų nurodyti pajėgumo, veiklos lygio ir (arba) įrenginio eksploatavimo pokyčius, kurie gali būti susiję su ATL paskirstymu; taip pat stebėsenos plano pakeitimus, kurių kompetentinga institucija nepatvirtino iki patikros užbaigimo</t>
  </si>
  <si>
    <t>&lt; čia reikėtų nurodyti viską, ką vertintojas aptiko atlikdamas patikrą ir apie ką nebuvo pranešta kompetentingai institucijai iki atitinkamų metų gruodžio 31 d.</t>
  </si>
  <si>
    <t>Šiame ir pirmesniame skirsnyje pateikiama informacija turėtų nesikartoti.</t>
  </si>
  <si>
    <t>Degimas</t>
  </si>
  <si>
    <t xml:space="preserve">Naftos perdirbimas </t>
  </si>
  <si>
    <t>Kokso gamyba</t>
  </si>
  <si>
    <t>Metalo rūdų deginimas arba kepinimas</t>
  </si>
  <si>
    <t>Ketaus arba plieno gamyba</t>
  </si>
  <si>
    <t>Juodųjų metalų gamyba ar apdirbimas</t>
  </si>
  <si>
    <t>Pirminio aliuminio gamyba</t>
  </si>
  <si>
    <t>Antrinio aliuminio gamyba</t>
  </si>
  <si>
    <t>Spalvotųjų metalų gamyba ar apdirbimas</t>
  </si>
  <si>
    <t>Cemento klinkerio gamyba</t>
  </si>
  <si>
    <t>Kalkių gamyba arba dolomito ar magnezito kalcinavimas</t>
  </si>
  <si>
    <t>Stiklo gamyba</t>
  </si>
  <si>
    <t>Keraminių gaminių gamyba</t>
  </si>
  <si>
    <t>Akmens vatos gamyba</t>
  </si>
  <si>
    <t>Gipso ar gipso kartoninių plokščių gamyba ar apdirbimas</t>
  </si>
  <si>
    <t>Celiuliozės gamyba</t>
  </si>
  <si>
    <t>Popieriaus ar kartono gamyba</t>
  </si>
  <si>
    <t>Suodžių gamyba</t>
  </si>
  <si>
    <t>Azoto suboksido gamyba</t>
  </si>
  <si>
    <t>Adipo rūgšties gamyba</t>
  </si>
  <si>
    <t>Glioksilo ir glioksilo rūgšties gamyba</t>
  </si>
  <si>
    <t>Amoniako gamyba</t>
  </si>
  <si>
    <t>Biriųjų cheminių medžiagų gamyba</t>
  </si>
  <si>
    <t>Vandenilio ir sintezės dujų gamyba</t>
  </si>
  <si>
    <t>Natrio karbonato ir natrio hidrokarbonato gamyba</t>
  </si>
  <si>
    <t>ŠESD surinkimas pagal Direktyvą 2009/31/EB</t>
  </si>
  <si>
    <t>ŠESD transportavimas pagal Direktyvą 2009/31/EB</t>
  </si>
  <si>
    <t>ŠESD saugojimas pagal Direktyvą 2009/31/EB</t>
  </si>
  <si>
    <t>Taip</t>
  </si>
  <si>
    <t>Netaik. – t-km</t>
  </si>
  <si>
    <t>Ne. Išsami informacija pateikiama 3 priede.</t>
  </si>
  <si>
    <t>Netaik.</t>
  </si>
  <si>
    <t>Ne. Išsami informacija pateikiama 1 priede.</t>
  </si>
  <si>
    <t>Taip. Žr. 1 priede pateikiamas rekomendacijas.</t>
  </si>
  <si>
    <t xml:space="preserve">Ne, nenustatyta, kad reiktų kokių nors patobulinimų.  </t>
  </si>
  <si>
    <t>akredituotas</t>
  </si>
  <si>
    <t>sertifikuotas</t>
  </si>
  <si>
    <t>„Mažojo teršėjo“ priemonė</t>
  </si>
  <si>
    <t>ES ATLPS pagalbinė priemonė</t>
  </si>
  <si>
    <t>„Mažojo teršėjo“ priemonė ir ES ATLPS pagalbinė priemonė</t>
  </si>
  <si>
    <t>Metinė išmetamųjų teršalų kiekio ataskaita</t>
  </si>
  <si>
    <t>T-km duomenų ataskaita</t>
  </si>
  <si>
    <t xml:space="preserve">Jei 1 priede nenurodyta kitaip, svarbos lygis buvo 2 % bendro pranešto ŠESD kiekio per tikrinamąjį laikotarpį. </t>
  </si>
  <si>
    <t xml:space="preserve">Jei 1 priede nenurodyta kitaip, svarbos lygis buvo 5% bendro pranešto ŠESD kiekio per tikrinamąjį laikotarpį. </t>
  </si>
  <si>
    <t xml:space="preserve">Jei 1 priede nenurodyta kitaip, svarbos lygis buvo 5% bendro pranešto tonkilometrių duomenų per tikrinamąjį laikotarpį. </t>
  </si>
  <si>
    <t>žr. 1 priedą.</t>
  </si>
  <si>
    <t xml:space="preserve">Netaik. – t-km </t>
  </si>
  <si>
    <t>taip</t>
  </si>
  <si>
    <t>Lape „1 priedas“ įrašykite veiklos vykdytojo pavadinimą.</t>
  </si>
  <si>
    <t>VN gali naudotis šiuo lapu</t>
  </si>
  <si>
    <t>Išskleistinis sąrašas 2 priedui; Pamatiniai dokumentai, kuriais remtasi:</t>
  </si>
  <si>
    <r>
      <t xml:space="preserve">Patikros atlikimas (1). </t>
    </r>
    <r>
      <rPr>
        <b/>
        <u val="single"/>
        <sz val="10"/>
        <color indexed="10"/>
        <rFont val="Arial"/>
        <family val="2"/>
      </rPr>
      <t>Skirta akredituotiems vertintojams</t>
    </r>
  </si>
  <si>
    <t>&lt; Išsirinkite iš sąrašo tinkamus dokumentus &gt;</t>
  </si>
  <si>
    <t>&lt;Konkrečios nacionalinės gairės1&gt;</t>
  </si>
  <si>
    <t>&lt;Konkrečios nacionalinės gairės2&gt;</t>
  </si>
  <si>
    <t>Prašom pasirinkti</t>
  </si>
  <si>
    <t xml:space="preserve">Stebėsena ir ataskaitų teikimas pagal ES ATLPS: 
</t>
  </si>
  <si>
    <t>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t>
  </si>
  <si>
    <t xml:space="preserve">&lt; ARBA toks išvados tekstas, jei išvada pateiktina su pastabomis išvados naudotojui.
Trumpai nurodykite išlygas, galinčias turėti poveikio duomenų kokybei, taigi ir išvados kokybei. </t>
  </si>
  <si>
    <t>&lt; ARBA toks išvados tekstas, jei išvada pateiktina su pastabomis išvados naudotojui. 
Trumpai nurodykite išlygas, galinčias turėti poveikio duomenų kokybei, taigi ir išvados kokybei.</t>
  </si>
  <si>
    <t>Ankstesnių metų neatitiktys, kurios NEBUVO ištaisytos.  
Čia nereikia vardyti ankstesnių metų patikros ataskaitoje nurodytų neatitikčių, jei po to jos buvo ištaisytos.</t>
  </si>
  <si>
    <t>-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t>
  </si>
  <si>
    <t>Pasirinkite grupę kriterijų, kurie taikomi vertintojo akreditacijai arba sertifikavimui (netaikomą grupę ištrinkite).  Tikimasi, kad daugumai vertinimo įstaigų bus aktuali tik (1) grupė.
Atkreipkite dėmesį, kad tam tikri dokumentai gali būti atnaujinami arba peržiūrimi, taigi turite pasitikrinti, ar remiamasi tinkama versija</t>
  </si>
  <si>
    <t>Šią grupę turėtų pasirinkti tik tas vertintojas, kuris yra finansinė apskaitos įstaiga, besilaikanti Tarptautinių audito ir užtikrinimo standartų valdybos ir jos susijusių įstaigų nustatytų taisyklių ir standartų
Akreditacija neapima šių standartų. Akreditavimo įstaigos netikrina atitikties minėtiems standartams.</t>
  </si>
  <si>
    <t>Šią grupę turi pasirinkti visi vertintojai.
Pastaba. Pasitikrinkite, ar sąrašas galioja valstybėje narėje, kurioje pateikiama išvada, nes tam tikros VN gairės gali būti taikomos tik konkrečioje VN.
Sąraše turi būti bent atitinkami ES reglamentai ir EK gairės</t>
  </si>
  <si>
    <t xml:space="preserve">http://eur-lex.europa.eu/LexUriServ/LexUriServ.do?uri=CONSLEG:2003L0087:20090625:LT:PDF </t>
  </si>
  <si>
    <t xml:space="preserve">http://eur-lex.europa.eu/LexUriServ/LexUriServ.do?uri=OJ:L:2012:181:0001:0029:LT:PDF  </t>
  </si>
  <si>
    <t>A.</t>
  </si>
  <si>
    <t>A1</t>
  </si>
  <si>
    <t>A2</t>
  </si>
  <si>
    <t>B</t>
  </si>
  <si>
    <t>B1</t>
  </si>
  <si>
    <t>B2</t>
  </si>
  <si>
    <t>C</t>
  </si>
  <si>
    <t>C1</t>
  </si>
  <si>
    <t>C2</t>
  </si>
  <si>
    <t>RulesCompliance3</t>
  </si>
  <si>
    <t>D1</t>
  </si>
  <si>
    <t>D2</t>
  </si>
  <si>
    <t>http://ec.europa.eu/clima/policies/ets/index_en.htm</t>
  </si>
  <si>
    <t xml:space="preserve">http://ec.europa.eu/clima/policies/ets/monitoring/index_en.htm </t>
  </si>
  <si>
    <t>http://eur-lex.europa.eu/en/index.htm</t>
  </si>
  <si>
    <t>-</t>
  </si>
  <si>
    <t>E1</t>
  </si>
  <si>
    <t>E2</t>
  </si>
  <si>
    <t>accreditedcertified</t>
  </si>
  <si>
    <t>Category</t>
  </si>
  <si>
    <t>A</t>
  </si>
  <si>
    <t>No</t>
  </si>
  <si>
    <t>RulesCompliance</t>
  </si>
  <si>
    <t>RulesCompliance2</t>
  </si>
  <si>
    <t>PrinciplesCompliance</t>
  </si>
  <si>
    <t>PrinciplesCompliance2</t>
  </si>
  <si>
    <t>AnnexIActivities</t>
  </si>
  <si>
    <t>CompetentAuthority</t>
  </si>
  <si>
    <t>no</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</si>
  <si>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</si>
  <si>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</si>
  <si>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</si>
  <si>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</si>
  <si>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</si>
  <si>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</si>
  <si>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</si>
  <si>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</si>
  <si>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</si>
  <si>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</si>
  <si>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</si>
  <si>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</si>
  <si>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</si>
  <si>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</si>
  <si>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</si>
  <si>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</si>
  <si>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</si>
  <si>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</si>
  <si>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</si>
  <si>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</si>
  <si>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</si>
  <si>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</si>
  <si>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</si>
  <si>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</si>
  <si>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</si>
  <si>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</si>
  <si>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</si>
  <si>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</si>
  <si>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</si>
  <si>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</si>
  <si>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</si>
  <si>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</si>
  <si>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</si>
  <si>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</si>
  <si>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</si>
  <si>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</si>
  <si>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</si>
  <si>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</si>
  <si>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</si>
  <si>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</si>
  <si>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</si>
  <si>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</si>
  <si>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</si>
  <si>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</si>
  <si>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</si>
  <si>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</si>
  <si>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</si>
  <si>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</si>
  <si>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</si>
  <si>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</si>
  <si>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</si>
  <si>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</si>
  <si>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</si>
  <si>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</si>
  <si>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</si>
  <si>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</si>
  <si>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</si>
  <si>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</si>
  <si>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</si>
  <si>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</si>
  <si>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</si>
  <si>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</si>
  <si>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</si>
  <si>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</si>
  <si>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</si>
  <si>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</si>
  <si>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</si>
  <si>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</si>
  <si>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</si>
  <si>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</si>
  <si>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</si>
  <si>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</si>
  <si>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</si>
  <si>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</si>
  <si>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</si>
  <si>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</si>
  <si>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</si>
  <si>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</si>
  <si>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</si>
  <si>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</si>
  <si>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</si>
  <si>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</si>
  <si>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</si>
  <si>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</si>
  <si>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</si>
  <si>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</si>
  <si>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</si>
  <si>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</si>
  <si>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</si>
  <si>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</si>
  <si>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</si>
  <si>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</si>
  <si>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</si>
  <si>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</si>
  <si>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</si>
  <si>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</si>
  <si>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</si>
  <si>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</si>
  <si>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</si>
  <si>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</si>
  <si>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</si>
  <si>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</si>
  <si>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</si>
  <si>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</si>
  <si>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</si>
  <si>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</si>
  <si>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</si>
  <si>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</si>
  <si>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</si>
  <si>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</si>
  <si>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</si>
  <si>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</si>
  <si>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</si>
  <si>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</si>
  <si>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</si>
  <si>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</si>
  <si>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</si>
  <si>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</si>
  <si>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</si>
  <si>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</si>
  <si>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</si>
  <si>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</si>
  <si>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</si>
  <si>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</si>
  <si>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</si>
  <si>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</si>
  <si>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</si>
  <si>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</si>
  <si>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</si>
  <si>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</si>
  <si>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</si>
  <si>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</si>
  <si>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</si>
  <si>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</si>
  <si>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</si>
  <si>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</si>
  <si>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</si>
  <si>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</si>
  <si>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</si>
  <si>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</si>
  <si>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Phase 3 Verification Report</t>
  </si>
  <si>
    <t>NameMissing</t>
  </si>
  <si>
    <t>VR P3</t>
  </si>
  <si>
    <t>Updated for translation</t>
  </si>
  <si>
    <t>endorsed by CCC</t>
  </si>
  <si>
    <t>IS</t>
  </si>
  <si>
    <t>is</t>
  </si>
  <si>
    <t>Number</t>
  </si>
  <si>
    <t>TEXT (Language Version)</t>
  </si>
  <si>
    <t>RulescomplianceTKM</t>
  </si>
  <si>
    <t>SelectYesNo</t>
  </si>
  <si>
    <t>YesNo</t>
  </si>
  <si>
    <t>MaterialityThreshold</t>
  </si>
  <si>
    <t>AviationReportType</t>
  </si>
  <si>
    <t>SmallEmitterDerogations</t>
  </si>
  <si>
    <t>ReportingYear</t>
  </si>
  <si>
    <t>SmallLowEmitter</t>
  </si>
  <si>
    <t>SiteVisit</t>
  </si>
  <si>
    <t>B.</t>
  </si>
  <si>
    <t>C.</t>
  </si>
  <si>
    <t>D.</t>
  </si>
  <si>
    <t>E.</t>
  </si>
  <si>
    <t xml:space="preserve">Patikros ataskaita </t>
  </si>
  <si>
    <t>Susijusi su įrenginių veiklos vykdytojų ir orlaivių naudotojų išmetamųjų teršalų kiekio ataskaitų ir tonkilometrių duomenų ataskaitų patikra</t>
  </si>
  <si>
    <t>Prieš pradėdami naudotis šiuo failu:</t>
  </si>
  <si>
    <t>a) atidžiai perskaitykite skyrelį „Kaip naudotis šiuo failu“. Jame pateikiamos šio šablono pildymo instrukcijos;</t>
  </si>
  <si>
    <t>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t>
  </si>
  <si>
    <t>c) pasitikrinkite KI interneto svetainėje arba tiesiogiai susisiekite su KI, kad įsitikintumėte, jog turite reikiamą šablono versiją. Šablono versija (ypač failo pavadinimas) yra aiškiai nurodyta šio failo tituliniame puslapyje;</t>
  </si>
  <si>
    <t>d) tam tikros valstybės narės gali reikalauti, kad naudotumėte kitą sistemą, pavyzdžiui, internete esančias formas, o ne elektronines lenteles. Pasitikrinkite, kokius reikalavimus kelia jūsų valstybė narė. KI jums suteiks išsamesnės informacijos.</t>
  </si>
  <si>
    <t>Toliau skaitykite „Kaip naudotis šiuo failu“</t>
  </si>
  <si>
    <t>Gairės ir sąlygos</t>
  </si>
  <si>
    <t xml:space="preserve">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t>
  </si>
  <si>
    <t>Direktyvos tekstą galima atsisiųsti iš</t>
  </si>
  <si>
    <t>Akreditacijos ir patikros reglamente (Komisijos reglamentas (ES) Nr. 600/2012 (toliau – APR) yra apibrėžti papildomi reikalavimai, susiję su vertintojų akreditacija ir išmetamųjų teršalų kiekio ataskaitų bei tonkilometrių duomenų ataskaitų patikra.</t>
  </si>
  <si>
    <t xml:space="preserve">APR tekstą galima atsisiųsti iš </t>
  </si>
  <si>
    <t>APR 6 straipsnyje įvardytas toks patikros tikslas – užtikrinti išmetamųjų teršalų kiekio ataskaitoje ir tonkilometrių duomenų ataskaitoje pateikiamos informacijos patikimumą.</t>
  </si>
  <si>
    <t>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t>
  </si>
  <si>
    <t>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t>
  </si>
  <si>
    <t>27 straipsnio 1 dalyje nustatyta, kad patikros ataskaitoje pateikiami pagrindiniai faktai, susiję su veiklos vykdytojo arba orlaivio naudotojo ataskaita, ir patikros išvada.</t>
  </si>
  <si>
    <t xml:space="preserve">Remdamasis per patikrą surinkta informacija, vertintojas veiklos vykdytojui arba orlaivių naudotojui išduoda patikros ataskaitą apie kiekvieną patikrintą išmetamųjų teršalų kiekio arba tonkilometrių duomenų ataskaitą. </t>
  </si>
  <si>
    <t xml:space="preserve">APR 27 straipsnio 2 dalyje nustatyta, kad </t>
  </si>
  <si>
    <t xml:space="preserve">veiklos vykdytojas arba orlaivių naudotojas kompetentingai institucijai pateikia patikros ataskaitą kartu su atitinkama patikrinta veiklos vykdytojo arba orlaivių naudotojo ataskaita. </t>
  </si>
  <si>
    <t>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t>
  </si>
  <si>
    <t>Tai yra 2012 m. liepos 11 d. Klimato kaitos komiteto posėdyje patvirtinta patikros ataskaitos šablono versija.</t>
  </si>
  <si>
    <t>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t>
  </si>
  <si>
    <t>Su šio patikros ataskaitos šablono turiniu susijusios gairės pateikiamos pagrindinėse patikros ataskaitos instrukcijose. Pildydami patikros ataskaitos šabloną pasiskaitykite minėtas pagrindines instrukcijas.</t>
  </si>
  <si>
    <t>Visi su APR susiję Komisijos tarnybų rekomendaciniai dokumentai ir šablonai pateikiami</t>
  </si>
  <si>
    <t>Informacijos šaltiniai</t>
  </si>
  <si>
    <t>ES tinklapiai:</t>
  </si>
  <si>
    <t>ES teisės aktai:</t>
  </si>
  <si>
    <t>Bendroji informacija apie ATLPS:</t>
  </si>
  <si>
    <t>Kiti tinklapiai:</t>
  </si>
  <si>
    <t>&lt;nurodo valstybės narės&gt;</t>
  </si>
  <si>
    <t>Pagalbos tarnyba</t>
  </si>
  <si>
    <t>&lt;nurodo valstybės narės, jeigu yra&gt;</t>
  </si>
  <si>
    <t>Čia pateikiamos konkrečios valstybės narės gairės:</t>
  </si>
  <si>
    <t>Kalba</t>
  </si>
  <si>
    <t>Failo pavadinimas</t>
  </si>
  <si>
    <t>Kaip naudotis šiuo failu</t>
  </si>
  <si>
    <t>Šį patikros ataskaitos šabloną sudaro tokie tarpusavyje susieti lapai:</t>
  </si>
  <si>
    <t>Patikros išvados pagrindinis teiginys (įrenginiai)</t>
  </si>
  <si>
    <t>Oficialus išvados dokumentas, kurį pasirašo vertintojo pasirašyti įgaliotas asmuo</t>
  </si>
  <si>
    <t>Patikros išvados pagrindinis teiginys (aviacija)</t>
  </si>
  <si>
    <t>1 priedas. AUDITO DUOMENYS</t>
  </si>
  <si>
    <t>Čia išvardijami visi likę neištaisyti netikslumai, neatitikimai ir neatitiktys, taip pat atliekant patikrą nustatytos svarbiausios tobulinimo galimybės</t>
  </si>
  <si>
    <t>2 priedas. DARBO PAGRINDAS</t>
  </si>
  <si>
    <t>Pagrindiniai faktai ir kita išvados rengimui svarbi informacija, pvz., patikros procesui taikomi kriterijai (akreditacijos, sertifikavimo taisyklės ir pan.) ir patikros atlikimo kriterijai (ES ATLPS taisyklės ir pan.)</t>
  </si>
  <si>
    <t xml:space="preserve">3 priedas. PAKEITIMAI </t>
  </si>
  <si>
    <t>Spalvų reikšmės</t>
  </si>
  <si>
    <t>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t>
  </si>
  <si>
    <t>Informaciją mėlynuose laukeliuose atnaujinkite taip, kad būtų pasirinkti tik su vertintoju ir šia patikra susiję kriterijai bei pamatiniai dokumentai.</t>
  </si>
  <si>
    <t>Laukelio dešinėje pateikiama daugiau susijusių instrukcijų ar pastabų; jas turėtumėte perskaityti PRIEŠ pildydami šabloną. Lapo formatas nustatytas taip, kad būtų spausdinami tik reikiami išvados skirsniai ir priedai, BET NE instrukcijų skiltis.</t>
  </si>
  <si>
    <r>
      <t xml:space="preserve">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t>
    </r>
    <r>
      <rPr>
        <b/>
        <i/>
        <sz val="10"/>
        <rFont val="Arial"/>
        <family val="2"/>
      </rPr>
      <t>Excel</t>
    </r>
    <r>
      <rPr>
        <b/>
        <sz val="10"/>
        <rFont val="Arial"/>
        <family val="2"/>
      </rPr>
      <t xml:space="preserve"> negalima naudotis lapo redagavimo, perkėlimo ar kopijavimo funkcija, nes šioje programoje nustatyta skaičiuoklės knygos apsauga. </t>
    </r>
  </si>
  <si>
    <t>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t>
  </si>
  <si>
    <t>Galiausiai, siekiant užtikrinti, kad patikros išvados ir susijusių priedų turinys netyčia nepakistų jį nukopijavus į metinę išmetamųjų teršalų kiekio ataskaitą, rekomenduojama šias lenteles apsaugoti iš įrankių juostos pasirenkant komandą „Excel Protect Sheet“.</t>
  </si>
  <si>
    <t>Jei lapus apsaugote slaptažodžiu, naudokite TĄ PATĮ slaptažodį visoms savo organizacijos patikros išvadoms apsaugoti.  Tą slaptažodį nurodykite kompetentingai institucijai, kad ji galėtų įkelti informaciją į duomenų bazes ir pan.</t>
  </si>
  <si>
    <t>GAIRĖS VERTINTOJAMS</t>
  </si>
  <si>
    <t>Nepriklausomos pagrįsto patikinimo patikros ataskaitos patikros išvados pagrindinis teiginys. Apyvartinių taršos leidimų prekybos sistema.</t>
  </si>
  <si>
    <t>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t>
  </si>
  <si>
    <t>ES ATLPS metinės ataskaitos</t>
  </si>
  <si>
    <t>INFORMACIJA APIE VEIKLOS VYKDYTOJĄ</t>
  </si>
  <si>
    <t xml:space="preserve">Pavadinimas </t>
  </si>
  <si>
    <t>&lt;įrašykite veiklos vykdytojo pavadinimą&gt;</t>
  </si>
  <si>
    <t>Įrenginio pavadinimas</t>
  </si>
  <si>
    <t>Įrenginio adresas</t>
  </si>
  <si>
    <t xml:space="preserve">Unikalus ID </t>
  </si>
  <si>
    <t xml:space="preserve">Leidimo išmesti ŠESD numeris </t>
  </si>
  <si>
    <t>Patvirtinto stebėsenos plano (SP) data (-os) ir kiekvieno plano galiojimo laikotarpis</t>
  </si>
  <si>
    <t>Tvirtinanti kompetentinga institucija</t>
  </si>
  <si>
    <t xml:space="preserve">Įrašykite už stebėsenos plano ir svarbių jo pakeitimų tvirtinimą atsakingą kompetentingą instituciją </t>
  </si>
  <si>
    <t>Kategorija</t>
  </si>
  <si>
    <t>Ar įrenginyje išmetama mažai ŠESD?</t>
  </si>
  <si>
    <r>
      <t>„Mažai ŠESD“ – tai mažiau negu 25 kilotonos CO</t>
    </r>
    <r>
      <rPr>
        <vertAlign val="subscript"/>
        <sz val="10"/>
        <color indexed="18"/>
        <rFont val="Arial"/>
        <family val="2"/>
      </rPr>
      <t>2e</t>
    </r>
    <r>
      <rPr>
        <sz val="10"/>
        <color indexed="18"/>
        <rFont val="Arial"/>
        <family val="2"/>
      </rPr>
      <t xml:space="preserve"> per metus.</t>
    </r>
  </si>
  <si>
    <t>Veikla pagal 1 priedą</t>
  </si>
  <si>
    <t>IŠMETAMŲJŲ ŠESD INFORMACIJA</t>
  </si>
  <si>
    <t>Ataskaitiniai metai</t>
  </si>
  <si>
    <t>Pamatinis dokumentas</t>
  </si>
  <si>
    <t>&lt;įrašykite išmetamųjų teršalų kiekio ataskaitos failo pavadinimą, nurodykite datą ir versijos numerį&gt; Tai turėtų būti elektroninio failo pavadinimas, kuriame nurodoma data ir versija pagal failų pavadinimų sudarymo taisykles</t>
  </si>
  <si>
    <t>Išmetamųjų teršalų ataskaitos data</t>
  </si>
  <si>
    <t>&lt;įrašykite tikrinamos ataskaitos datą (ji turi sutapti su ataskaitos, į kurią ši išvada įklijuojama, data arba su galutine ataskaitos versija, jei ji paredaguota arba atnaujinta prieš galutinai ją patikrinant&gt;</t>
  </si>
  <si>
    <r>
      <t>Proceso metu išsiskiriančių ŠESD kiekis (tCO</t>
    </r>
    <r>
      <rPr>
        <b/>
        <vertAlign val="subscript"/>
        <sz val="10"/>
        <rFont val="Arial"/>
        <family val="2"/>
      </rPr>
      <t>2e</t>
    </r>
    <r>
      <rPr>
        <b/>
        <sz val="10"/>
        <rFont val="Arial"/>
        <family val="2"/>
      </rPr>
      <t>)</t>
    </r>
  </si>
  <si>
    <t>&lt; įrašykite tik skaičius&gt;</t>
  </si>
  <si>
    <r>
      <t>Degimo metu išsiskiriančių ŠESD kiekis (tCO</t>
    </r>
    <r>
      <rPr>
        <b/>
        <vertAlign val="subscript"/>
        <sz val="10"/>
        <rFont val="Arial"/>
        <family val="2"/>
      </rPr>
      <t>2e</t>
    </r>
    <r>
      <rPr>
        <b/>
        <sz val="10"/>
        <rFont val="Arial"/>
        <family val="2"/>
      </rPr>
      <t>)</t>
    </r>
  </si>
  <si>
    <r>
      <t>Bendras išmestas ŠESD kiekis (tCO</t>
    </r>
    <r>
      <rPr>
        <b/>
        <vertAlign val="subscript"/>
        <sz val="10"/>
        <rFont val="Arial"/>
        <family val="2"/>
      </rPr>
      <t>2e</t>
    </r>
    <r>
      <rPr>
        <b/>
        <sz val="10"/>
        <rFont val="Arial"/>
        <family val="2"/>
      </rPr>
      <t>)</t>
    </r>
  </si>
  <si>
    <t>&lt; Šiame laukelyje automatiškai sudedami abu pirmiau nurodyti skaičiai; taip galima pasitikrinti, ar atskiri skaičiai nurodyti teisingai</t>
  </si>
  <si>
    <t>Degimo sukėlikliai</t>
  </si>
  <si>
    <t>Dujos/dyzelinis kuras/anglys/mazutas/ir t. t.….. &lt;nurodykite, kurias kuro rūšis naudoja veiklos vykdytojas&gt;&lt; atkreipkite dėmesį, kad šioje eilutėje reikia įrašyti TIK KURO rūšis (pvz., perdirbant naftą gaunamos dujos, anglys ir pan.).  Visų konkrečių SUKĖLIKLIŲ išvardyti nereikia.</t>
  </si>
  <si>
    <t>Proceso sukėlikliai</t>
  </si>
  <si>
    <t>&lt;nurodykite, kokių proceso sukėliklių yra įrenginyje&gt;&lt;atkreipkite dėmesį, kad šioje eilutėje reikia konkrečiai nurodyti su procesu susijusių išmetamųjų teršalų sukėliklius (pvz., kalkių deginimas, išmetamųjų dujų plovimas ir pan.).  Labiau detalizuoti nebūtina.</t>
  </si>
  <si>
    <t>Taikyta metodika</t>
  </si>
  <si>
    <t xml:space="preserve">&lt; Būtina pateikti visą pavadinimą.  Jei naudojama daugiau kaip viena metodika (pvz., apskaičiavimas ar metodikų derinys), aiškiai nurodykite, kokia metodika taikoma kiekvienam konkrečiam sukėlikliui. </t>
  </si>
  <si>
    <t>Taikyti išmetamųjų teršalų faktoriai</t>
  </si>
  <si>
    <t>&lt; nurodykite, kokios rūšies faktorius naudojamas kiekvienai kuro rūšiai, medžiagoms ir pan. (pvz., nustatytas, su veikla susijęs ir t.t.)</t>
  </si>
  <si>
    <t>Veiklos vykdytojo arba įrenginio pokyčiai per ataskaitinius metus</t>
  </si>
  <si>
    <t>&lt;Trumpai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t>
  </si>
  <si>
    <t>INFORMACIJA APIE APSILANKYMĄ VIETOJE</t>
  </si>
  <si>
    <t>Apsilankymo metu tikrintas veiklos vykdytojas arba įrenginys</t>
  </si>
  <si>
    <t>taip arba ne &lt; pvz., todėl, kad išmetamieji teršalai skaičiuojami ir informacija valdoma kitoje vietoje.  Pvz., įrenginyje nėra personalo ir visų skaitiklių rodmenys nuskaitomi nuotoliniu būdu. ir t. t. Žr. atitinkamas Komisijos tarnybų parengtas gaires.</t>
  </si>
  <si>
    <t>Apsilankymo (-ų) data (-os)</t>
  </si>
  <si>
    <r>
      <t>Jei taip</t>
    </r>
    <r>
      <rPr>
        <i/>
        <sz val="10"/>
        <color indexed="18"/>
        <rFont val="Arial"/>
        <family val="2"/>
      </rPr>
      <t>&lt; įrašykite apsilankymo datą&gt;</t>
    </r>
  </si>
  <si>
    <t>Veiklos vietoje praleistų dienų skaičius</t>
  </si>
  <si>
    <t>Veiklos vietoje apsilankiusių ES ATLPS audito vadovo ir auditorių ir arba technikos ekspertų vardai ir pavardės:</t>
  </si>
  <si>
    <t>Įrašykite veiklos vietoje apsilankiusių ES ATLPS audito vadovo, ES ATLPS auditorių ir technikos eksperto vardus ir pavardes</t>
  </si>
  <si>
    <t>Nevykimo į vietą pagrindimas</t>
  </si>
  <si>
    <r>
      <t xml:space="preserve">jei ne, </t>
    </r>
    <r>
      <rPr>
        <i/>
        <sz val="10"/>
        <color indexed="18"/>
        <rFont val="Arial"/>
        <family val="2"/>
      </rPr>
      <t>trumpai nurodykite priežastis, dėl kurių apsilankymas vietoje laikytas nereikalingu</t>
    </r>
  </si>
  <si>
    <t>Kompetentingos institucijos rašytinio patvirtinimo, kad vertintojas gali nevykti į įrenginio veiklos vietą, data</t>
  </si>
  <si>
    <r>
      <t xml:space="preserve">Jei ne, kompetentinga institucija raštu patvirtino, kad vykti į įrenginio veiklos vietą nebūtina </t>
    </r>
    <r>
      <rPr>
        <i/>
        <sz val="10"/>
        <color indexed="18"/>
        <rFont val="Arial"/>
        <family val="2"/>
      </rPr>
      <t>&lt; įrašyti datą&gt;</t>
    </r>
  </si>
  <si>
    <t>ES ATLPS TAISYKLIŲ ATITIKTIS</t>
  </si>
  <si>
    <t>&lt; čia reikia tik trumpų atsakymų.  Jei reikia pateikti išsamesnį paaiškinimą ("Atsakymo nėra" atveju), apie tai parašykite atitinkamame 1 priedo skirsnyje, susijusiame su išvadomis dėl neištaisytų neatitikimų ar neatitikčių&gt;</t>
  </si>
  <si>
    <t>Stebėsenos plano reikalavimų laikomasi:</t>
  </si>
  <si>
    <t>Jei ne, todėl, kad.....:</t>
  </si>
  <si>
    <t>&lt; nurodykite šios taisyklės nesilaikymo priežastis&gt;</t>
  </si>
  <si>
    <t>Leidimo sąlygų laikomasi:</t>
  </si>
  <si>
    <t>ES stebėsenos ir ataskaitų regl. reikalavimų laikomasi:</t>
  </si>
  <si>
    <t>&lt;Taip pat patvirtinkite, ar biokuras arba skystieji bioproduktai, kurių išmetamųjų teršalų faktorius nurodytas 0, atitinka ES tvarumo kriterijus&gt;</t>
  </si>
  <si>
    <t>ES akreditacijos ir patikros regl. reikalavimų laikomasi:</t>
  </si>
  <si>
    <t>Pagal 14 str. a punktą ir 16 str. 2 dalies f punktą duomenys patikrinti išsamiai ir atsekant juos iki pirminio duomenų šaltinio:</t>
  </si>
  <si>
    <t>&lt; trumpai nurodykite priežastis, dėl kurių išsamus duomenų tikrinimas laikytas nereikalingu ir (arba) kodėl duomenys nepatikrinti nuo pirminio jų šaltinio&gt;</t>
  </si>
  <si>
    <t>Jei taip, ar tai atlikta per apsilankymą vietoje</t>
  </si>
  <si>
    <t>14 str. b punktas. Ar kontrolė tinkamai patvirtinta dokumentais, įgyvendinta, prižiūrima ir ar ja veiksmingai mažinama būdingoji rizika?</t>
  </si>
  <si>
    <t>14 str. c punktas. Ar stebėsenos plane nurodytos procedūros yra veiksmingos mažinant būdingąją riziką ir kontrolės riziką ir ar tos procedūros yra įgyvendintos, pakankamai dokumentuotos ir tinkamai prižiūrimos?</t>
  </si>
  <si>
    <t>16 str. Duomenų patikra</t>
  </si>
  <si>
    <t>&lt; duomenys patikrinti išsamiai pagal reikalavimus &gt;</t>
  </si>
  <si>
    <t>17 str. Tinkamas stebėsenos metodikos taikymas</t>
  </si>
  <si>
    <t>17 str. 4 dalis. Ar pranešta apie numatomus arba padarytus pakeitimus?</t>
  </si>
  <si>
    <t>18 str. Trūkstamų duomenų gavimo metodų patikra</t>
  </si>
  <si>
    <t>&lt;nurodykite, kodėl išmetamųjų teršalų ataskaita nėra išsami ir ar naudota alternatyvi metodika duomenų spragoms užpildyti&gt;</t>
  </si>
  <si>
    <t>19 str. Neapibrėžties vertinimas</t>
  </si>
  <si>
    <t>&lt; patvirtinimas, kad neapibrėžtis įvertinta tinkamai &gt;</t>
  </si>
  <si>
    <t>Laikytasi KI gairių dėl stebėsenos ir ataskaitų (2 priedas)?</t>
  </si>
  <si>
    <t>Ankstesnių metų neatitiktis (-ys) ištaisyta (-os)</t>
  </si>
  <si>
    <t>Aptikti pakeitimai ir pan., apie kuriuos nepranešta KI arba kurie neįtraukti į atnaujintą SP</t>
  </si>
  <si>
    <t>3 priede trumpai apibendrinkite pagrindines taikomas sąlygas, pakeitimus, paaiškinimus ar variantus, kuriuos KI patvirtino, bet kurie NEBUVO įtraukti į naujai išduotą leidimą ir patvirtintą stebėsenos planą patikros užbaigimo metu; taip pat nurodykite kitus vertintojo pastebėtus pakeitimus, apie kuriuos nepranešta iki atitinkamų metų pabaigos</t>
  </si>
  <si>
    <t>STEBĖSENOS IR ATASKAITŲ TEIKIMO PRINCIPŲ LAIKYMASIS</t>
  </si>
  <si>
    <t>Tikslumas:</t>
  </si>
  <si>
    <t>Jonas Kapturauskas</t>
  </si>
  <si>
    <t>&lt;Šiame skirsnyje pateikite tik trumpas pastabas. PASTABA – tam tikri principai yra siekiamybė ir gali būti neįmanoma patvirtinti visišką jų atitiktį.  Be to, tam tikrų principų laikymasis gali būti susijęs su kitų principų laikymusi.</t>
  </si>
  <si>
    <t>Išsamumas:</t>
  </si>
  <si>
    <t>Nuoseklumas:</t>
  </si>
  <si>
    <t>&lt; nurodykite šio principo nesilaikymo priežastis&gt;</t>
  </si>
  <si>
    <t>Palyginamumas su kitais laikotarpiais:</t>
  </si>
  <si>
    <t>&lt;trumpai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t>
  </si>
  <si>
    <t>Skaidrumas:</t>
  </si>
  <si>
    <t>Metodikos vientisumas:</t>
  </si>
  <si>
    <t>Nuolatinis tobulinimas:</t>
  </si>
  <si>
    <t>&lt;1 priede apibūdinkite pagrindinius tobulintinus aspektus arba nurodykite, kodėl tobulinimo principas netaikomas&gt;</t>
  </si>
  <si>
    <t>IŠVADA</t>
  </si>
  <si>
    <t>Ištrinkite NEREIKALINGAS išvados šablono teksto eilutes</t>
  </si>
  <si>
    <t xml:space="preserve">IŠVADA - pripažįstama tinkama: </t>
  </si>
  <si>
    <r>
      <t xml:space="preserve">Patikrinome pirmiau nurodyto veiklos vykdytojo pirmiau pateiktoje metinėje išmetamųjų teršalų kiekio ataskaitoje nurodytus ŠESD duomenis.   Remiantis atlikta patikra (žr. 2 priedą), </t>
    </r>
    <r>
      <rPr>
        <b/>
        <sz val="10"/>
        <rFont val="Arial"/>
        <family val="2"/>
      </rPr>
      <t>minėti duomenys pateikti teisingai</t>
    </r>
    <r>
      <rPr>
        <sz val="10"/>
        <rFont val="Arial"/>
        <family val="2"/>
      </rPr>
      <t>.</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</si>
  <si>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t>
    </r>
  </si>
  <si>
    <t>PASTABA – jei ataskaita pripažįstama tinkama, išvados formuluotė turi būti teigiama – NEKEISKITE ŠIŲ IŠVADŲ FORMULUOČIŲ – JEI PRAŠOMA, ĮRAŠYKITE PAPILDOMOS INFORMACIJOS</t>
  </si>
  <si>
    <t xml:space="preserve">IŠVADA – patikrinta su pastabomis: </t>
  </si>
  <si>
    <r>
      <t xml:space="preserve">Patikrinome pirmiau nurodyto veiklos vykdytojo pirmiau pateiktoje metinėje išmetamųjų teršalų kiekio ataskaitoje nurodytus ŠESD duomenis. </t>
    </r>
    <r>
      <rPr>
        <b/>
        <sz val="10"/>
        <rFont val="Arial"/>
        <family val="2"/>
      </rPr>
      <t xml:space="preserve">  Remiantis atlikta patikra (žr. 2 priedą), minėti duomenys pateikti teisingai, išskyrus: </t>
    </r>
  </si>
  <si>
    <t>- jei ataskaita pripažįstama tinkama, išvados formuluotė turi būti teigiama – NEKEISKITE ŠIŲ IŠVADŲ FORMULUOČIŲ – JEI PRAŠOMA, ĮRAŠYKITE PAPILDOMOS INFORMACIJOS ARBA PASTABŲ</t>
  </si>
  <si>
    <t>Pastabos, kuriomis patikslinama išvada:</t>
  </si>
  <si>
    <t xml:space="preserve">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 </t>
  </si>
  <si>
    <t>&lt;pakomentuokite visas paminėtas išlygas, galinčias turėti arba turinčias poveikio patikrai ir todėl nurodomas kaip įspėjimai kartu su išvada. Kiekvieną komentarą sunumeruokite atskirai.</t>
  </si>
  <si>
    <t xml:space="preserve">IŠVADA – nepatikrinta: </t>
  </si>
  <si>
    <r>
      <t xml:space="preserve">Patikrinome pirmiau nurodyto veiklos vykdytojo pirmiau pateiktoje metinėje išmetamųjų teršalų kiekio ataskaitoje nurodytus ŠESD duomenis.  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&lt;nereikalingą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</si>
  <si>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neatitikčių, kurie pavieniui arba kartu su kitomis neatitiktimis (kurios visos turėtų būti išvardytos 1 priede kaip esminiai trūkumai kartu su kitais neesminiais trūkumais, likusiais atliekant galutinę patikrą) sudaro pakankamai neaiškumų, kad vertintojas galėtų su pagrįstu patikinimu teigti, kad duomenys pateikti iš esmės teisingai. </t>
    </r>
  </si>
  <si>
    <t>- nepataisytas esminis netikslumas (pavienis arba sudėtinis)</t>
  </si>
  <si>
    <t>- nepataisyta esminė neatitiktis (pavienė arba sudėtinis)</t>
  </si>
  <si>
    <t>- duomenų arba vertintojui pateiktos informacijos apribojimai</t>
  </si>
  <si>
    <t>- patikros srities apribojimai dėl nepakankamo aiškumo arba patvirtinto stebėsenos plano taikymo srities apribojimai</t>
  </si>
  <si>
    <t>Pasirinkite tinkamas priežastis iš sąrašo, prireikus įrašykite papildomą priežastį</t>
  </si>
  <si>
    <t>- stebėsenos plano nepatvirtino kompetentinga institucija</t>
  </si>
  <si>
    <t>VERTINTOJŲ GRUPĖ</t>
  </si>
  <si>
    <t>ES ATLPS audito vadovas</t>
  </si>
  <si>
    <t>&lt;įrašyti vardą, pavardę&gt;</t>
  </si>
  <si>
    <t>EA ATLPS auditorius (-iai):</t>
  </si>
  <si>
    <t>Technikos ekspertas (-ai) (EA ATLPS auditorius):</t>
  </si>
  <si>
    <t>Nepriklausomą peržiūrą atliekantis asmuo</t>
  </si>
  <si>
    <t>Technikos ekspertas (-ai) (nepriklausomą peržiūrą atliekantis asmuo):</t>
  </si>
  <si>
    <r>
      <t xml:space="preserve">Pasirašyta </t>
    </r>
    <r>
      <rPr>
        <b/>
        <i/>
        <sz val="10"/>
        <rFont val="Arial"/>
        <family val="2"/>
      </rPr>
      <t>&lt;čia įrašyti vertintojo pavadinimą arba vardą ir pavardę&gt;</t>
    </r>
    <r>
      <rPr>
        <b/>
        <sz val="10"/>
        <rFont val="Arial"/>
        <family val="2"/>
      </rPr>
      <t xml:space="preserve"> vardu:</t>
    </r>
  </si>
  <si>
    <t>&lt;čia turi būti įgalioto asmens parašas&gt;</t>
  </si>
  <si>
    <t>Įgalioto pasirašyti asmens vardas, pavardė</t>
  </si>
  <si>
    <t>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t>
  </si>
  <si>
    <t>Išvados data:</t>
  </si>
  <si>
    <t>&lt;įrašykite išvados datą&gt; -Atminkite, kad ji turi būti pakeista, jei išvada atnaujinama</t>
  </si>
  <si>
    <t xml:space="preserve">Vertintojo pavadinimas </t>
  </si>
  <si>
    <t>&lt;įrašykite oficialų vertintojo pavadinimą&gt;</t>
  </si>
  <si>
    <t>Kontaktinis adresas:</t>
  </si>
  <si>
    <t>&lt;įrašykite oficialų vertintojo adresą, įskaitant e. pašto adresą&gt;</t>
  </si>
  <si>
    <t>Patikros sutarties data</t>
  </si>
  <si>
    <t>Ar vertintojas akredituotas arba sertifikuotas fizinis asmuo?</t>
  </si>
  <si>
    <t>Nacionalinės akreditacijos įstaigos arba sertifikuojančios nacionalinės įstaigos pavadinimas</t>
  </si>
  <si>
    <t>&lt;įrašykite nacionalinės akreditacijos įstaigos pavadinimą, pvz., UKAS, jei vertintojas yra akredituotas; Įrašykite vertintojus sertifikuojančios nacionalinės įstaigos pavadinimą, jei vertintojas sertifikuotas pagal APR 54 straipsnio 2 dalį. &gt;</t>
  </si>
  <si>
    <t xml:space="preserve">Akreditacijos arba sertifikavimo numeris </t>
  </si>
  <si>
    <t>&lt; kurį suteikė akreditacijos arba sertifikavimo nacionalinė įstaiga&gt;</t>
  </si>
  <si>
    <t xml:space="preserve">Orlaivių naudotojo pavadinimas </t>
  </si>
  <si>
    <t>Orlaivių naudotojo adresas</t>
  </si>
  <si>
    <t>CRCO numeris:</t>
  </si>
  <si>
    <t>Patvirtinto stebėsenos plano numeris</t>
  </si>
  <si>
    <t>Ar taikomos „mažojo teršėjo“ taisyklės?</t>
  </si>
  <si>
    <t>Pasirinkite tai, kas naudojama</t>
  </si>
  <si>
    <t>Aviacija</t>
  </si>
  <si>
    <t>Ataskaitos tipas</t>
  </si>
  <si>
    <r>
      <t>Bendras tonkilometrių kiekis tCO</t>
    </r>
    <r>
      <rPr>
        <b/>
        <vertAlign val="subscript"/>
        <sz val="10"/>
        <rFont val="Arial"/>
        <family val="2"/>
      </rPr>
      <t>2e</t>
    </r>
  </si>
  <si>
    <t xml:space="preserve">&lt; Būtina pateikti visą pavadinimą.  Jei taikote daugiau kaip vieną metodą, aiškiai nurodykite, kokiam sukėlikliui kokį metodą taikote. </t>
  </si>
  <si>
    <r>
      <t>&lt; nurodykite, kokios rūšies faktorius naudojamas kiekvienai kuro rūšiai, medžiagoms ir</t>
    </r>
    <r>
      <rPr>
        <i/>
        <sz val="10"/>
        <color indexed="18"/>
        <rFont val="Calibri"/>
        <family val="2"/>
      </rPr>
      <t xml:space="preserve"> </t>
    </r>
    <r>
      <rPr>
        <i/>
        <sz val="10"/>
        <color indexed="18"/>
        <rFont val="Arial"/>
        <family val="2"/>
      </rPr>
      <t>pan. (pvz., nustatytasis, su kuru susijęs ir t.t.)</t>
    </r>
  </si>
  <si>
    <t>Orlaivio naudotojo pokyčiai per ataskaitinius metus</t>
  </si>
  <si>
    <t>Veiklos vieta, kurioje lankytasi per patikrą</t>
  </si>
  <si>
    <t>taip arba ne &lt; Atsakydami turėkite omenyje SAR „veiklos vietos“ apibrėžtį, pvz., todėl, kad išmetamieji teršalai skaičiuojami ir informacija valdoma kitoje vietoje.   Žr. atitinkamas Komisijos tarnybų parengtas gaires.</t>
  </si>
  <si>
    <t>Įrašykite „netaik.“, jei veiklos vietoje fiziškai nesilankyta</t>
  </si>
  <si>
    <t>Veiklos vietoje apsilankiusių ES ATLPS audito vadovo, auditorių ir technikos ekspertų vardai ir pavardės:</t>
  </si>
  <si>
    <t>&lt; čia reikia tik trumpų atsakymų.  Jei reikia pateikti išsamesnį paaiškinimą („Atsakymo nėra“ atveju), apie tai parašykite atitinkamame 1 priedo skirsnyje, susijusiame su išvadomis dėl neištaisytų neatitikimų ar neatitikčių</t>
  </si>
  <si>
    <t>Biodegalų naudojimas įvertintas laikantis Direktyvos 2009/28/EB 18 straipsnio</t>
  </si>
  <si>
    <t>&lt;Patvirtinkite, kad aviaciniai biodegalai, kurių išmetamųjų teršalų faktorius nurodytas 0, atitinka ES tvarumo kriterijus. Jei neteigiama, kad faktorius lygus 0, arba jei tai tonkilometrių patikra, įrašykite „netaik.“&gt;</t>
  </si>
  <si>
    <t>&lt;nurodykite priežastis, dėl kurių biodegalų naudojimas nevertintas&gt;</t>
  </si>
  <si>
    <t>16 straipsnio 1 dalis, 2 dalies f ir h punktai. Duomenų patikra:</t>
  </si>
  <si>
    <t>16 straipsnio 2 dalies c punktas Skrydžių duomenų išsamumas, palyginti su oro eismo duomenimis, pvz., Eurokontrolės:</t>
  </si>
  <si>
    <t>&lt;nurodykite priežastis, kodėl duomenys neišsamūs arba nepalyginami&gt;</t>
  </si>
  <si>
    <t>16 straipsnio 2 dalies d punktas. Ataskaitos duomenų ir masės bei centruotės dokumentų atitikimas</t>
  </si>
  <si>
    <t>&lt;nurodykite priežastis, kodėl duomenys neatitinka&gt;</t>
  </si>
  <si>
    <t>16 straipsnio 2 dalies e punktas: Bendro sunaudotų degalų kiekio ir įsigytų arba pristatytų degalų kiekio atitikimas</t>
  </si>
  <si>
    <t>&lt;nurodykite, kodėl išmetamųjų teršalų ataskaita nėra išsami ir nurodykite, ar yra duomenų spragų, kuriems užpildyti naudota alternatyvi metodika arba supaprastintas metodas&gt;</t>
  </si>
  <si>
    <t>&lt;patvirtinkite, kad neapibrėžtis įvertinta tinkamai&gt;&lt;jei tai t-km ataskaita, įrašykite „netaik.“&gt;</t>
  </si>
  <si>
    <t>&lt;t-km duomenų atveju parašykite „netaik.“, nes tai vienkartinė, o ne metinė ataskaita&gt;</t>
  </si>
  <si>
    <t>Aptikti pakeitimai ir pan., apie kuriuos nepranešta KI ir (arba) kurie neįtraukti į atnaujintą SP:</t>
  </si>
  <si>
    <t>&lt;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t>
  </si>
  <si>
    <t xml:space="preserve">Taip (žr. rekomendacijas 1 priede) / Ne, nenustatyta, kad reiktų kokių nors patobulinimų.  </t>
  </si>
  <si>
    <r>
      <t xml:space="preserve">Patikrinome pirmiau nurodyto veiklos vykdytojo [arba orlaivių naudotojo] pirmiau pateiktoje metinėje išmetamųjų teršalų kiekio [arba tonkilometrių duomenų] ataskaitoje nurodytus ŠESD [arba tonkilometrių] duomenis.  </t>
    </r>
    <r>
      <rPr>
        <b/>
        <sz val="10"/>
        <rFont val="Arial"/>
        <family val="2"/>
      </rPr>
      <t xml:space="preserve"> Remiantis atlikta patikra (žr. 2 priedą), minėti duomenys pateikti teisingai.</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</si>
  <si>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t>
    </r>
  </si>
  <si>
    <r>
      <t xml:space="preserve">Patikrinome pirmiau nurodyto veiklos vykdytojo [arba orlaivių naudotojo] pirmiau pateiktoje metinėje išmetamųjų teršalų kiekio [arba t-km duomenų] ataskaitoje nurodytus ŠESD [arba t-km] duomenis.   </t>
    </r>
    <r>
      <rPr>
        <b/>
        <sz val="10"/>
        <rFont val="Arial"/>
        <family val="2"/>
      </rPr>
      <t xml:space="preserve">Remiantis atlikta patikra (žr. 2 priedą), minėti duomenys pateikti teisingai, išskyrus: </t>
    </r>
  </si>
  <si>
    <t>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t>
  </si>
  <si>
    <r>
      <t>Patikrinome pirmiau nurodyto veiklos vykdytojo [arba orlaivių naudotojo] pirmiau pateiktoje metinėje išmetamųjų teršalų kiekio [arba t-km duomenų] ataskaitoje nurodytus ŠESD [arba t-km] duomenis.</t>
    </r>
    <r>
      <rPr>
        <i/>
        <sz val="10"/>
        <rFont val="Arial"/>
        <family val="2"/>
      </rPr>
      <t xml:space="preserve">  </t>
    </r>
    <r>
      <rPr>
        <sz val="10"/>
        <rFont val="Arial"/>
        <family val="2"/>
      </rPr>
      <t xml:space="preserve">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t>
    </r>
    <r>
      <rPr>
        <sz val="10"/>
        <color indexed="46"/>
        <rFont val="Arial"/>
        <family val="2"/>
      </rPr>
      <t>netinkamą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</si>
  <si>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t>
    </r>
  </si>
  <si>
    <t>Išvados data</t>
  </si>
  <si>
    <t>Kontaktinis adresas</t>
  </si>
  <si>
    <t xml:space="preserve">Patikros ataskaita. ES ATLPS </t>
  </si>
  <si>
    <t>Įrašykite tą patį veiklos vykdytojo pavadinimą kaip lape „Patikros išvados pagrindinis teiginys“</t>
  </si>
  <si>
    <t xml:space="preserve">1A priedas. Netikslumai, neatitikimai, neatitiktys ir rekomenduojami patobulinimai </t>
  </si>
  <si>
    <t>Netikslumai, kurie nebuvo ištaisyti prieš patikros ataskaitos išdavimą</t>
  </si>
  <si>
    <t>Esminiai?</t>
  </si>
  <si>
    <t>Skiltyje „Esminiai?“ atitinkamai pasirinkite „Taip“ arba „Ne“.</t>
  </si>
  <si>
    <t>-- pasirinkite --</t>
  </si>
  <si>
    <t>Pasirinkite tinkamą aprašymą; kiekvienam neištaisytam netikslumui po vieną eilutę.  Jei reikia daugiau vietos, įterpkite eilučių ir sunumeruokite netikslumus.  Jei neištaisytų netikslumų nėra, pirmoje eilutėje pasirinkite NETAIKOMA.</t>
  </si>
  <si>
    <t>&lt; Apibūdinkite netikslumą – nurodykite jo pobūdį, dydį ir su kuriuo ataskaitos elementu susijęs; jei jis esminis, nurodykite kodėl.  Turite aiškiai nurodyti, ar netikslumas yra duomenų padidinimas (skaičius didesnis negu turi būti), ar sumažinimas (mažesnis negu turi būti)&gt;</t>
  </si>
  <si>
    <t>Neištaisyti netikslumai pagal patvirtintą stebėsenos planą</t>
  </si>
  <si>
    <t xml:space="preserve">įskaitant patvirtinto plano ir faktinių šaltinių, sukėliklių, ribų ir pan. skirtumus, nustatytus per patikrą </t>
  </si>
  <si>
    <t>Nurodykite visus svarbius duomenis.  Kiekvienam neatitikimui po vieną eilutę.  Jei reikia daugiau vietos, įterpkite eilučių ir sunumeruokite neatitikimus.  Jei neatitikimų NĖRA, pirmoje eilutėje pasirinkite NETAIKOMA.</t>
  </si>
  <si>
    <t>&lt;Apibūdinkite neatitikimą – nurodykite jo pobūdį, dydį ir su kuriuo stebėsenos plano elementu susijęs&gt;</t>
  </si>
  <si>
    <t>Per patikrą nustatytos neištaisytos neatitiktys SAR</t>
  </si>
  <si>
    <t>Nurodykite visus svarbius duomenis.  Kiekvienai neatitikčiai po vieną eilutę.  Jei reikia daugiau vietos, įterpkite eilučių ir sunumeruokite neatitiktis.  Jei neatitikčių NĖRA, pirmoje eilutėje pasirinkite NETAIKOMA.</t>
  </si>
  <si>
    <t>&lt;Apibūdinkite neatitiktį – nurodykite jos pobūdį, dydį ir su kuriuo stebėsenos ir ataskaitų reglamento elementu susijusi&gt;</t>
  </si>
  <si>
    <t xml:space="preserve">Rekomenduojami patobulinimai, jei yra </t>
  </si>
  <si>
    <t xml:space="preserve">Nurodykite visus svarbius duomenis.  Vienas laukelis kiekvienam patobulinimo punktui.  Jei reikia daugiau vietos, įterpkite eilučių ir sunumeruokite neatitiktis.  Jei tobulintinų punktų NĖRA, pirmoje eilutėje pasirinkite NETAIKOMA. </t>
  </si>
  <si>
    <t>Šis skirsnis turi būti užpildytas ir tonkilometrių duomenų ataskaitos atveju. Patobulinimų rekomendacijos vis tiek gali būti svarbios kompetentingai institucijai, nes jos suteiktų jai duomenų apie patikrintų duomenų kokybę.</t>
  </si>
  <si>
    <t>Nurodykite visus svarbius duomenis.  Vienas laukelis kiekvienam neįgyvendintam ankstesniais metais nurodytam patobulinimo punktui.  Jei reikia daugiau vietos, įterpkite eilučių ir sunumeruokite neatitiktis.  Jei neįgyvendintų tobulintinų punktų NĖRA, pirmoje eilutėje pasirinkite NETAIKOMA.</t>
  </si>
  <si>
    <t>Šis skirsnis tonkilometrių duomenų ataskaitoms netaikomas.</t>
  </si>
  <si>
    <t>1B priedas. Duomenų spragų užpildymo metodikos</t>
  </si>
  <si>
    <t>Ar reikėjo taikyti duomenų spragų užpildymo metodą?</t>
  </si>
  <si>
    <t>Jei „Taip“, ar jį patvirtino KI prieš baigiant patikrą?</t>
  </si>
  <si>
    <t xml:space="preserve">Jeigu „Ne“, </t>
  </si>
  <si>
    <t>- ar taikytas metodas buvo konservatyvus (jei „Ne“, paaiškinkite plačiau)</t>
  </si>
  <si>
    <t>- ar taikant metodą gautas esminis netikslumas (jei „Taip“, paaiškinkite plačiau)</t>
  </si>
  <si>
    <t>Pastaba: įrenginio pavadinimas bus įrašytas automatiškai, kai jį įrašysite 1 priede</t>
  </si>
  <si>
    <t>2 priedas. Kita svarbi su išvada susijusi informacija</t>
  </si>
  <si>
    <t>Šiame lape nekeiskite žodžių formos, IŠSKYRUS ten, kur to prašoma</t>
  </si>
  <si>
    <t xml:space="preserve">Patikros tikslai ir sritis </t>
  </si>
  <si>
    <t>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t>
  </si>
  <si>
    <t>Atsakomybė</t>
  </si>
  <si>
    <t>Apskaičiavimas</t>
  </si>
  <si>
    <t>Pokyčių, kurie galėtų turėti įtakos išmetamų teršalų kiekiams nenustatyta</t>
  </si>
  <si>
    <t>Netaikoma</t>
  </si>
  <si>
    <r>
      <t>Veiklos vykdytojas arba orlaivių naudotojas</t>
    </r>
    <r>
      <rPr>
        <sz val="10"/>
        <rFont val="Arial"/>
        <family val="2"/>
      </rPr>
      <t xml:space="preserve">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t>
    </r>
  </si>
  <si>
    <t>Nėra</t>
  </si>
  <si>
    <t>Audrius Šileika</t>
  </si>
  <si>
    <t>FINAS</t>
  </si>
  <si>
    <t>D)  LR AM ir UM 2010.01.11 d. įsak.Nr. D1-17/4-4 „Dėl veiklos vykdytojų, kurie valdo ir (ar) naudoja Lietuvos Respublikos teritorijoje esančius šiltnamio efektą sukeliančias dujas išmetančius įrenginius, šiltnamio efektą sukeliančių dujų išmetimo stebėsenos, apskaitos ir ataskaitų teikimo tvarkos nustatymo“ (Žin., 2010, Nr5-201) su vėlesniais pakeitimais</t>
  </si>
  <si>
    <t>Veiklos ir įrenginio eksploatavimo pokyčių apie kuriuos nepranešta, nenustatyta.</t>
  </si>
  <si>
    <t>Pakyčių, kurie neįtraukti į patvirtintą stebėsenos planą, nenustatyta.</t>
  </si>
  <si>
    <t>UAB „Kaišiadorių šiluma"</t>
  </si>
  <si>
    <t>J. Basanavičiaus g. 42, LT-56135 Kaišiadorys</t>
  </si>
  <si>
    <t>LT000000000000089</t>
  </si>
  <si>
    <t xml:space="preserve">Kaisiadoriu_siluma_MP.xls, Versija 1,  patvirtintas Kauno RAAD 2013.05.17 d.  </t>
  </si>
  <si>
    <t xml:space="preserve">Gamtinės dujos, mediena </t>
  </si>
  <si>
    <t xml:space="preserve">Kaišiadorių katilinė </t>
  </si>
  <si>
    <t xml:space="preserve">UAB „Kaišiadorių šiluma" </t>
  </si>
  <si>
    <t>Nenustatyta</t>
  </si>
  <si>
    <r>
      <t xml:space="preserve">UAB DNV GL </t>
    </r>
    <r>
      <rPr>
        <i/>
        <sz val="10"/>
        <rFont val="Arial"/>
        <family val="2"/>
      </rPr>
      <t>Business Assurance Finland Oy/AB</t>
    </r>
  </si>
  <si>
    <t>Keilasatama 5, Espoo, Finland</t>
  </si>
  <si>
    <t xml:space="preserve">UAB DNV GL Lietuva </t>
  </si>
  <si>
    <t>Lietuvos Respublikos Aplinkos ministerija, Kauno RAAD; Aplinkos apsaugos agentūra</t>
  </si>
  <si>
    <t>TIPK leidimas Nr. 4/36 Aplinkos agentūros 2015-11-10 d.sprendimu pakeistas į taršos leidimą 4/36/TL-K.3-8/2015</t>
  </si>
  <si>
    <t>VB01/A07/2016</t>
  </si>
  <si>
    <t xml:space="preserve">Kaisiadoriu siluma SESD ataskaita 2017.xls  </t>
  </si>
  <si>
    <t xml:space="preserve">Gamtinės dujos - emisijų faktorius  55,53; mediena - 0, </t>
  </si>
  <si>
    <t xml:space="preserve">Nenustatyta </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</si>
</sst>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 #,##0_-;\-* #,##0_-;_-* &quot;-&quot;_-;_-@_-"/>
    <numFmt numFmtId="186" formatCode="_-&quot;€&quot;\ * #,##0.00_-;\-&quot;€&quot;\ * #,##0.00_-;_-&quot;€&quot;\ * &quot;-&quot;??_-;_-@_-"/>
    <numFmt numFmtId="187" formatCode="_-* #,##0.00_-;\-* #,##0.00_-;_-* &quot;-&quot;??_-;_-@_-"/>
    <numFmt numFmtId="188" formatCode="&quot;€&quot;\ #,##0_-;&quot;€&quot;\ #,##0\-"/>
    <numFmt numFmtId="189" formatCode="&quot;€&quot;\ #,##0_-;[Red]&quot;€&quot;\ #,##0\-"/>
    <numFmt numFmtId="190" formatCode="&quot;€&quot;\ #,##0.00_-;&quot;€&quot;\ #,##0.00\-"/>
    <numFmt numFmtId="191" formatCode="&quot;€&quot;\ #,##0.00_-;[Red]&quot;€&quot;\ #,##0.00\-"/>
    <numFmt numFmtId="192" formatCode="_-&quot;€&quot;\ * #,##0_-;_-&quot;€&quot;\ * #,##0\-;_-&quot;€&quot;\ * &quot;-&quot;_-;_-@_-"/>
    <numFmt numFmtId="193" formatCode="_-* #,##0_-;_-* #,##0\-;_-* &quot;-&quot;_-;_-@_-"/>
    <numFmt numFmtId="194" formatCode="_-&quot;€&quot;\ * #,##0.00_-;_-&quot;€&quot;\ * #,##0.00\-;_-&quot;€&quot;\ * &quot;-&quot;??_-;_-@_-"/>
    <numFmt numFmtId="195" formatCode="_-* #,##0.00_-;_-* #,##0.00\-;_-* &quot;-&quot;??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quot;£&quot;* #,##0.00_-;\-&quot;£&quot;* #,##0.00_-;_-&quot;£&quot;* &quot;-&quot;??_-;_-@_-"/>
    <numFmt numFmtId="208" formatCode="&quot;Yes&quot;;&quot;Yes&quot;;&quot;No&quot;"/>
    <numFmt numFmtId="209" formatCode="&quot;True&quot;;&quot;True&quot;;&quot;False&quot;"/>
    <numFmt numFmtId="210" formatCode="&quot;On&quot;;&quot;On&quot;;&quot;Off&quot;"/>
    <numFmt numFmtId="211" formatCode="[$€-2]\ #,##0.00_);[Red]\([$€-2]\ #,##0.00\)"/>
    <numFmt numFmtId="212" formatCode="&quot;Ja&quot;;&quot;Ja&quot;;&quot;Nein&quot;"/>
    <numFmt numFmtId="213" formatCode="&quot;Wahr&quot;;&quot;Wahr&quot;;&quot;Falsch&quot;"/>
    <numFmt numFmtId="214" formatCode="&quot;Ein&quot;;&quot;Ein&quot;;&quot;Aus&quot;"/>
  </numFmts>
  <fonts count="77">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sz val="10"/>
      <color indexed="46"/>
      <name val="Arial"/>
      <family val="2"/>
    </font>
    <font>
      <b/>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vertAlign val="subscript"/>
      <sz val="10"/>
      <color indexed="18"/>
      <name val="Arial"/>
      <family val="2"/>
    </font>
    <font>
      <b/>
      <i/>
      <sz val="10"/>
      <color indexed="18"/>
      <name val="Arial"/>
      <family val="2"/>
    </font>
    <font>
      <i/>
      <sz val="10"/>
      <color indexed="18"/>
      <name val="Calibri"/>
      <family val="2"/>
    </font>
    <font>
      <b/>
      <sz val="10"/>
      <color indexed="5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thin"/>
      <bottom style="medium"/>
    </border>
    <border>
      <left/>
      <right/>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top style="medium"/>
      <bottom style="thin"/>
    </border>
    <border>
      <left style="thin"/>
      <right style="medium"/>
      <top/>
      <bottom style="thin"/>
    </border>
    <border>
      <left style="thin"/>
      <right style="medium"/>
      <top style="thin"/>
      <bottom/>
    </border>
    <border>
      <left style="medium"/>
      <right style="thin"/>
      <top style="thin"/>
      <bottom>
        <color indexed="63"/>
      </bottom>
    </border>
    <border>
      <left style="thin"/>
      <right style="thin"/>
      <top style="thin"/>
      <bottom style="thin"/>
    </border>
    <border>
      <left style="medium"/>
      <right style="medium"/>
      <top/>
      <bottom style="medium"/>
    </border>
    <border>
      <left style="medium"/>
      <right style="thin"/>
      <top/>
      <bottom style="thin"/>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style="thin"/>
      <top style="medium"/>
      <bottom style="hair"/>
    </border>
    <border>
      <left style="thin"/>
      <right style="thin"/>
      <top style="medium"/>
      <bottom style="thin"/>
    </border>
    <border>
      <left>
        <color indexed="63"/>
      </left>
      <right style="thin"/>
      <top style="thin"/>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medium"/>
      <right/>
      <top style="thin"/>
      <bottom style="thin"/>
    </border>
    <border>
      <left/>
      <right style="medium"/>
      <top style="thin"/>
      <bottom style="thin"/>
    </border>
    <border>
      <left style="medium"/>
      <right style="thin"/>
      <top/>
      <bottom style="medium"/>
    </border>
    <border>
      <left style="thin"/>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207" fontId="0" fillId="0" borderId="0" applyFont="0" applyFill="0" applyBorder="0" applyAlignment="0" applyProtection="0"/>
    <xf numFmtId="206" fontId="0" fillId="0" borderId="0" applyFont="0" applyFill="0" applyBorder="0" applyAlignment="0" applyProtection="0"/>
    <xf numFmtId="0" fontId="63" fillId="0" borderId="0" applyNumberFormat="0" applyFill="0" applyBorder="0" applyAlignment="0" applyProtection="0"/>
    <xf numFmtId="0" fontId="3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1" fillId="0" borderId="0">
      <alignment/>
      <protection/>
    </xf>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35">
    <xf numFmtId="0" fontId="0" fillId="0" borderId="0" xfId="0" applyAlignment="1">
      <alignment/>
    </xf>
    <xf numFmtId="0" fontId="32" fillId="0" borderId="10" xfId="53" applyFont="1" applyBorder="1" applyAlignment="1" applyProtection="1">
      <alignment vertical="top"/>
      <protection/>
    </xf>
    <xf numFmtId="0" fontId="32" fillId="0" borderId="11" xfId="53" applyFont="1" applyBorder="1" applyAlignment="1" applyProtection="1">
      <alignment vertical="top"/>
      <protection/>
    </xf>
    <xf numFmtId="0" fontId="32" fillId="33" borderId="12" xfId="53" applyFont="1" applyFill="1" applyBorder="1" applyAlignment="1" applyProtection="1">
      <alignment horizontal="left" vertical="top"/>
      <protection/>
    </xf>
    <xf numFmtId="0" fontId="32" fillId="33" borderId="0" xfId="53" applyFont="1" applyFill="1" applyBorder="1" applyAlignment="1" applyProtection="1">
      <alignment horizontal="left" vertical="top"/>
      <protection/>
    </xf>
    <xf numFmtId="0" fontId="32" fillId="33" borderId="13" xfId="53"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4" borderId="15" xfId="0" applyFill="1" applyBorder="1" applyAlignment="1" applyProtection="1">
      <alignment/>
      <protection/>
    </xf>
    <xf numFmtId="0" fontId="0" fillId="0" borderId="16" xfId="0" applyBorder="1" applyAlignment="1" applyProtection="1">
      <alignment/>
      <protection/>
    </xf>
    <xf numFmtId="14" fontId="0" fillId="35" borderId="17" xfId="0" applyNumberFormat="1" applyFill="1" applyBorder="1" applyAlignment="1" applyProtection="1">
      <alignment horizontal="lef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0" borderId="21" xfId="0" applyBorder="1" applyAlignment="1" applyProtection="1">
      <alignment/>
      <protection/>
    </xf>
    <xf numFmtId="0" fontId="0" fillId="37" borderId="22" xfId="0" applyFill="1" applyBorder="1" applyAlignment="1" applyProtection="1">
      <alignment/>
      <protection/>
    </xf>
    <xf numFmtId="0" fontId="0" fillId="0" borderId="23" xfId="0" applyBorder="1" applyAlignment="1" applyProtection="1">
      <alignment/>
      <protection/>
    </xf>
    <xf numFmtId="0" fontId="0" fillId="33" borderId="24"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5" borderId="28" xfId="0" applyNumberFormat="1" applyFill="1" applyBorder="1" applyAlignment="1" applyProtection="1">
      <alignment horizontal="center"/>
      <protection/>
    </xf>
    <xf numFmtId="0" fontId="0" fillId="36" borderId="29" xfId="0" applyFill="1" applyBorder="1" applyAlignment="1" applyProtection="1">
      <alignment/>
      <protection/>
    </xf>
    <xf numFmtId="0" fontId="0" fillId="36" borderId="30" xfId="0" applyFill="1" applyBorder="1" applyAlignment="1" applyProtection="1">
      <alignment/>
      <protection/>
    </xf>
    <xf numFmtId="14" fontId="0" fillId="35" borderId="31" xfId="0" applyNumberFormat="1" applyFill="1" applyBorder="1" applyAlignment="1" applyProtection="1">
      <alignment horizontal="center"/>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14" fontId="0" fillId="35" borderId="34" xfId="0" applyNumberFormat="1" applyFill="1" applyBorder="1" applyAlignment="1" applyProtection="1">
      <alignment horizontal="center"/>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32" fillId="0" borderId="37" xfId="53"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32" fillId="39" borderId="12" xfId="53" applyFont="1" applyFill="1" applyBorder="1" applyAlignment="1" applyProtection="1">
      <alignment horizontal="left" vertical="top"/>
      <protection/>
    </xf>
    <xf numFmtId="0" fontId="32" fillId="39" borderId="0" xfId="53" applyFont="1" applyFill="1" applyBorder="1" applyAlignment="1" applyProtection="1">
      <alignment horizontal="left" vertical="top"/>
      <protection/>
    </xf>
    <xf numFmtId="0" fontId="32" fillId="39" borderId="13" xfId="53" applyFont="1" applyFill="1" applyBorder="1" applyAlignment="1" applyProtection="1">
      <alignment horizontal="left" vertical="top"/>
      <protection/>
    </xf>
    <xf numFmtId="0" fontId="35" fillId="0" borderId="38" xfId="60" applyFont="1" applyBorder="1" applyProtection="1">
      <alignment/>
      <protection/>
    </xf>
    <xf numFmtId="0" fontId="36"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40" borderId="31" xfId="0" applyFont="1" applyFill="1" applyBorder="1" applyAlignment="1" applyProtection="1">
      <alignment horizontal="justify"/>
      <protection/>
    </xf>
    <xf numFmtId="0" fontId="13" fillId="40" borderId="31" xfId="0" applyFont="1" applyFill="1" applyBorder="1" applyAlignment="1" applyProtection="1">
      <alignment vertical="top" wrapText="1"/>
      <protection/>
    </xf>
    <xf numFmtId="0" fontId="0" fillId="40" borderId="31" xfId="0" applyFont="1" applyFill="1" applyBorder="1" applyAlignment="1" applyProtection="1">
      <alignment vertical="top" wrapText="1"/>
      <protection/>
    </xf>
    <xf numFmtId="0" fontId="0" fillId="40" borderId="31" xfId="0" applyFont="1" applyFill="1" applyBorder="1" applyAlignment="1" applyProtection="1">
      <alignment horizontal="justify"/>
      <protection/>
    </xf>
    <xf numFmtId="0" fontId="0" fillId="40" borderId="34"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36" borderId="0" xfId="0" applyFont="1" applyFill="1" applyAlignment="1" applyProtection="1" quotePrefix="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vertical="top"/>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41"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41" borderId="41" xfId="0" applyFont="1" applyFill="1" applyBorder="1" applyAlignment="1" applyProtection="1">
      <alignment vertical="top" wrapText="1"/>
      <protection/>
    </xf>
    <xf numFmtId="0" fontId="2" fillId="0" borderId="0" xfId="0" applyFont="1" applyAlignment="1" applyProtection="1">
      <alignment vertical="top"/>
      <protection/>
    </xf>
    <xf numFmtId="0" fontId="13" fillId="0" borderId="0" xfId="0" applyFont="1" applyAlignment="1" applyProtection="1">
      <alignment vertical="top"/>
      <protection/>
    </xf>
    <xf numFmtId="0" fontId="13" fillId="0" borderId="0" xfId="0" applyFont="1" applyAlignment="1" applyProtection="1">
      <alignment vertical="top" wrapText="1"/>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3" fillId="41" borderId="45" xfId="0" applyFont="1" applyFill="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1"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4" fillId="0" borderId="10" xfId="0" applyFont="1" applyBorder="1" applyAlignment="1" applyProtection="1">
      <alignment vertical="top" wrapText="1"/>
      <protection/>
    </xf>
    <xf numFmtId="0" fontId="0" fillId="41" borderId="50" xfId="0" applyFont="1" applyFill="1" applyBorder="1" applyAlignment="1" applyProtection="1">
      <alignment vertical="top" wrapText="1"/>
      <protection/>
    </xf>
    <xf numFmtId="0" fontId="0" fillId="41" borderId="51" xfId="0"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0" fillId="41" borderId="25" xfId="0" applyFont="1" applyFill="1" applyBorder="1" applyAlignment="1" applyProtection="1">
      <alignment vertical="top" wrapText="1"/>
      <protection/>
    </xf>
    <xf numFmtId="0" fontId="0" fillId="41" borderId="52" xfId="0" applyFont="1" applyFill="1" applyBorder="1" applyAlignment="1" applyProtection="1">
      <alignment vertical="top" wrapText="1"/>
      <protection/>
    </xf>
    <xf numFmtId="0" fontId="0" fillId="41" borderId="53" xfId="0" applyFont="1" applyFill="1" applyBorder="1" applyAlignment="1" applyProtection="1">
      <alignment vertical="top" wrapText="1"/>
      <protection/>
    </xf>
    <xf numFmtId="0" fontId="0" fillId="41" borderId="54"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18" fillId="0" borderId="0" xfId="0" applyFont="1" applyAlignment="1" applyProtection="1">
      <alignment vertical="top" wrapText="1"/>
      <protection/>
    </xf>
    <xf numFmtId="0" fontId="0" fillId="0" borderId="0" xfId="0" applyFont="1" applyAlignment="1" applyProtection="1">
      <alignment vertical="top"/>
      <protection/>
    </xf>
    <xf numFmtId="0" fontId="0" fillId="41" borderId="55" xfId="0" applyFont="1" applyFill="1" applyBorder="1" applyAlignment="1" applyProtection="1">
      <alignment vertical="top" wrapText="1"/>
      <protection/>
    </xf>
    <xf numFmtId="0" fontId="0" fillId="41" borderId="51"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5" fillId="0" borderId="0" xfId="0" applyFont="1" applyAlignment="1" applyProtection="1">
      <alignment vertical="top" wrapText="1"/>
      <protection/>
    </xf>
    <xf numFmtId="0" fontId="26" fillId="0" borderId="44" xfId="0" applyFont="1" applyBorder="1" applyAlignment="1" applyProtection="1">
      <alignment vertical="top" wrapText="1"/>
      <protection/>
    </xf>
    <xf numFmtId="0" fontId="3" fillId="41" borderId="39" xfId="0" applyFont="1" applyFill="1" applyBorder="1" applyAlignment="1" applyProtection="1">
      <alignment vertical="top" wrapText="1"/>
      <protection/>
    </xf>
    <xf numFmtId="0" fontId="26" fillId="0" borderId="44" xfId="0" applyFont="1" applyFill="1" applyBorder="1" applyAlignment="1" applyProtection="1">
      <alignment vertical="top" wrapText="1"/>
      <protection/>
    </xf>
    <xf numFmtId="0" fontId="0" fillId="41" borderId="40" xfId="0" applyFont="1" applyFill="1" applyBorder="1" applyAlignment="1" applyProtection="1">
      <alignment vertical="top" wrapText="1"/>
      <protection/>
    </xf>
    <xf numFmtId="0" fontId="24" fillId="0" borderId="44" xfId="0" applyFont="1" applyBorder="1" applyAlignment="1" applyProtection="1">
      <alignment vertical="top" wrapText="1"/>
      <protection/>
    </xf>
    <xf numFmtId="0" fontId="19" fillId="0" borderId="0" xfId="0" applyFont="1" applyAlignment="1" applyProtection="1">
      <alignment vertical="top"/>
      <protection/>
    </xf>
    <xf numFmtId="0" fontId="26" fillId="0" borderId="0" xfId="0" applyFont="1" applyBorder="1" applyAlignment="1" applyProtection="1">
      <alignment vertical="top" wrapText="1"/>
      <protection/>
    </xf>
    <xf numFmtId="0" fontId="3" fillId="41" borderId="40" xfId="0" applyFont="1" applyFill="1" applyBorder="1" applyAlignment="1" applyProtection="1">
      <alignment vertical="top" wrapText="1"/>
      <protection/>
    </xf>
    <xf numFmtId="0" fontId="24"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4" fillId="0" borderId="0" xfId="0" applyFont="1" applyAlignment="1" applyProtection="1">
      <alignment vertical="top" wrapText="1"/>
      <protection/>
    </xf>
    <xf numFmtId="2" fontId="0"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0" fontId="26" fillId="0" borderId="0" xfId="0" applyFont="1" applyAlignment="1" applyProtection="1">
      <alignment vertical="top"/>
      <protection/>
    </xf>
    <xf numFmtId="0" fontId="3" fillId="41" borderId="41" xfId="0" applyFont="1" applyFill="1" applyBorder="1" applyAlignment="1" applyProtection="1">
      <alignment vertical="top" wrapText="1"/>
      <protection/>
    </xf>
    <xf numFmtId="0" fontId="26" fillId="0" borderId="44" xfId="0" applyNumberFormat="1" applyFont="1" applyBorder="1" applyAlignment="1" applyProtection="1">
      <alignment vertical="top" wrapText="1"/>
      <protection/>
    </xf>
    <xf numFmtId="0" fontId="0" fillId="41" borderId="40" xfId="0" applyFont="1" applyFill="1" applyBorder="1" applyAlignment="1" applyProtection="1">
      <alignment vertical="top"/>
      <protection/>
    </xf>
    <xf numFmtId="0" fontId="26" fillId="0" borderId="0" xfId="0" applyFont="1" applyFill="1" applyAlignment="1" applyProtection="1">
      <alignment vertical="top" wrapText="1"/>
      <protection/>
    </xf>
    <xf numFmtId="0" fontId="25"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41" borderId="56" xfId="0" applyFont="1" applyFill="1" applyBorder="1" applyAlignment="1" applyProtection="1">
      <alignment vertical="top"/>
      <protection/>
    </xf>
    <xf numFmtId="0" fontId="26" fillId="0" borderId="0" xfId="0" applyFont="1" applyAlignment="1" applyProtection="1">
      <alignment vertical="top" wrapText="1"/>
      <protection/>
    </xf>
    <xf numFmtId="0" fontId="0" fillId="41" borderId="40" xfId="0" applyFont="1" applyFill="1" applyBorder="1" applyAlignment="1" applyProtection="1">
      <alignment vertical="top"/>
      <protection/>
    </xf>
    <xf numFmtId="0" fontId="20" fillId="0" borderId="0" xfId="0" applyFont="1" applyAlignment="1" applyProtection="1">
      <alignment vertical="top"/>
      <protection/>
    </xf>
    <xf numFmtId="0" fontId="25" fillId="0" borderId="0" xfId="0" applyFont="1" applyAlignment="1" applyProtection="1">
      <alignment/>
      <protection/>
    </xf>
    <xf numFmtId="0" fontId="26" fillId="0" borderId="0" xfId="0" applyFont="1" applyBorder="1" applyAlignment="1" applyProtection="1">
      <alignment vertical="top" wrapText="1"/>
      <protection/>
    </xf>
    <xf numFmtId="0" fontId="2" fillId="39" borderId="37" xfId="0" applyFont="1" applyFill="1" applyBorder="1" applyAlignment="1" applyProtection="1">
      <alignment vertical="top" wrapText="1"/>
      <protection/>
    </xf>
    <xf numFmtId="0" fontId="0" fillId="41" borderId="56" xfId="0" applyFont="1" applyFill="1" applyBorder="1" applyAlignment="1" applyProtection="1">
      <alignment vertical="top"/>
      <protection/>
    </xf>
    <xf numFmtId="0" fontId="25" fillId="39"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5" fillId="0" borderId="0" xfId="0" applyFont="1" applyAlignment="1" applyProtection="1">
      <alignment vertical="top" wrapText="1"/>
      <protection/>
    </xf>
    <xf numFmtId="0" fontId="23" fillId="41" borderId="56" xfId="0" applyFont="1" applyFill="1" applyBorder="1" applyAlignment="1" applyProtection="1">
      <alignment vertical="top" wrapText="1"/>
      <protection/>
    </xf>
    <xf numFmtId="0" fontId="5" fillId="0" borderId="0" xfId="0" applyFont="1" applyAlignment="1" applyProtection="1">
      <alignment vertical="center" textRotation="90"/>
      <protection/>
    </xf>
    <xf numFmtId="0" fontId="23" fillId="41" borderId="40" xfId="0" applyFont="1" applyFill="1" applyBorder="1" applyAlignment="1" applyProtection="1">
      <alignment vertical="top" wrapText="1"/>
      <protection/>
    </xf>
    <xf numFmtId="0" fontId="0" fillId="41" borderId="57" xfId="0" applyFont="1" applyFill="1" applyBorder="1" applyAlignment="1" applyProtection="1">
      <alignment vertical="top" wrapText="1"/>
      <protection/>
    </xf>
    <xf numFmtId="0" fontId="0" fillId="41" borderId="57" xfId="0" applyFont="1" applyFill="1" applyBorder="1" applyAlignment="1" applyProtection="1" quotePrefix="1">
      <alignment vertical="top" wrapText="1"/>
      <protection/>
    </xf>
    <xf numFmtId="0" fontId="0" fillId="41" borderId="41" xfId="0" applyFont="1" applyFill="1" applyBorder="1" applyAlignment="1" applyProtection="1" quotePrefix="1">
      <alignment vertical="top" wrapText="1"/>
      <protection/>
    </xf>
    <xf numFmtId="0" fontId="0" fillId="41" borderId="39" xfId="0" applyFont="1" applyFill="1" applyBorder="1" applyAlignment="1" applyProtection="1">
      <alignment vertical="top" wrapText="1"/>
      <protection/>
    </xf>
    <xf numFmtId="0" fontId="0" fillId="41" borderId="41" xfId="0" applyFont="1" applyFill="1" applyBorder="1" applyAlignment="1" applyProtection="1">
      <alignment vertical="top" wrapText="1"/>
      <protection/>
    </xf>
    <xf numFmtId="0" fontId="27"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2" fontId="3" fillId="41" borderId="40" xfId="0" applyNumberFormat="1" applyFont="1" applyFill="1" applyBorder="1" applyAlignment="1" applyProtection="1">
      <alignment horizontal="left" vertical="top" wrapText="1"/>
      <protection/>
    </xf>
    <xf numFmtId="0" fontId="5" fillId="0" borderId="0" xfId="0" applyFont="1" applyAlignment="1" applyProtection="1">
      <alignment vertical="center" textRotation="90"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2"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0" fillId="0" borderId="0" xfId="0" applyFont="1" applyFill="1" applyAlignment="1" applyProtection="1">
      <alignment vertical="top" wrapText="1"/>
      <protection/>
    </xf>
    <xf numFmtId="0" fontId="30" fillId="0" borderId="0" xfId="0" applyFont="1" applyFill="1" applyAlignment="1" applyProtection="1">
      <alignment horizontal="left" vertical="top" wrapText="1"/>
      <protection/>
    </xf>
    <xf numFmtId="0" fontId="0" fillId="41" borderId="10" xfId="0" applyFill="1" applyBorder="1" applyAlignment="1" applyProtection="1">
      <alignment vertical="top"/>
      <protection/>
    </xf>
    <xf numFmtId="0" fontId="0" fillId="40" borderId="58" xfId="0" applyFill="1" applyBorder="1" applyAlignment="1" applyProtection="1">
      <alignment vertical="top"/>
      <protection/>
    </xf>
    <xf numFmtId="0" fontId="0" fillId="0" borderId="43" xfId="0" applyBorder="1" applyAlignment="1" applyProtection="1">
      <alignment/>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28" fillId="0" borderId="0" xfId="0" applyFont="1" applyAlignment="1" applyProtection="1">
      <alignment vertical="top"/>
      <protection/>
    </xf>
    <xf numFmtId="0" fontId="0" fillId="0" borderId="0" xfId="0" applyAlignment="1" applyProtection="1">
      <alignment wrapText="1"/>
      <protection/>
    </xf>
    <xf numFmtId="0" fontId="26"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29" fillId="39" borderId="12" xfId="0" applyFont="1" applyFill="1" applyBorder="1" applyAlignment="1" applyProtection="1">
      <alignment horizontal="centerContinuous" vertical="top"/>
      <protection/>
    </xf>
    <xf numFmtId="0" fontId="2" fillId="39" borderId="12"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1"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12"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3"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28" fillId="0" borderId="0" xfId="0" applyFont="1" applyFill="1" applyAlignment="1" applyProtection="1">
      <alignment vertical="top" wrapText="1"/>
      <protection/>
    </xf>
    <xf numFmtId="0" fontId="2" fillId="33" borderId="44" xfId="0" applyFont="1" applyFill="1" applyBorder="1" applyAlignment="1" applyProtection="1">
      <alignment horizontal="left" vertical="top" wrapText="1"/>
      <protection/>
    </xf>
    <xf numFmtId="0" fontId="0" fillId="33" borderId="45" xfId="0"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33" borderId="47" xfId="0" applyFill="1" applyBorder="1" applyAlignment="1" applyProtection="1">
      <alignment horizontal="left" vertical="top" wrapText="1"/>
      <protection/>
    </xf>
    <xf numFmtId="0" fontId="0" fillId="0" borderId="0" xfId="0" applyAlignment="1" applyProtection="1" quotePrefix="1">
      <alignment/>
      <protection/>
    </xf>
    <xf numFmtId="2" fontId="26" fillId="0" borderId="44" xfId="0" applyNumberFormat="1" applyFont="1" applyBorder="1" applyAlignment="1" applyProtection="1">
      <alignment vertical="top" wrapText="1"/>
      <protection/>
    </xf>
    <xf numFmtId="2" fontId="26" fillId="0" borderId="0" xfId="0" applyNumberFormat="1" applyFont="1" applyAlignment="1" applyProtection="1">
      <alignment vertical="top"/>
      <protection/>
    </xf>
    <xf numFmtId="0" fontId="35" fillId="42" borderId="34" xfId="60" applyFont="1" applyFill="1" applyBorder="1" applyAlignment="1" applyProtection="1">
      <alignment wrapText="1"/>
      <protection/>
    </xf>
    <xf numFmtId="0" fontId="0" fillId="0" borderId="59" xfId="0" applyBorder="1" applyAlignment="1" applyProtection="1">
      <alignment horizontal="center"/>
      <protection/>
    </xf>
    <xf numFmtId="0" fontId="29" fillId="0" borderId="0" xfId="0" applyFont="1" applyAlignment="1">
      <alignment wrapText="1"/>
    </xf>
    <xf numFmtId="0" fontId="2" fillId="0" borderId="0" xfId="0" applyFont="1" applyAlignment="1">
      <alignment wrapText="1"/>
    </xf>
    <xf numFmtId="0" fontId="26" fillId="43" borderId="12" xfId="0" applyFont="1" applyFill="1" applyBorder="1" applyAlignment="1">
      <alignment vertical="top" wrapText="1"/>
    </xf>
    <xf numFmtId="0" fontId="26" fillId="43" borderId="0" xfId="0" applyFont="1" applyFill="1" applyAlignment="1">
      <alignment vertical="top" wrapText="1"/>
    </xf>
    <xf numFmtId="0" fontId="26" fillId="43" borderId="13" xfId="0" applyFont="1" applyFill="1" applyBorder="1" applyAlignment="1">
      <alignment vertical="top" wrapText="1"/>
    </xf>
    <xf numFmtId="0" fontId="0" fillId="0" borderId="0" xfId="0" applyFont="1" applyAlignment="1">
      <alignment wrapText="1"/>
    </xf>
    <xf numFmtId="0" fontId="29" fillId="39" borderId="12" xfId="0" applyFont="1" applyFill="1" applyBorder="1" applyAlignment="1">
      <alignment vertical="top" wrapText="1"/>
    </xf>
    <xf numFmtId="0" fontId="0" fillId="39" borderId="0" xfId="0" applyFont="1" applyFill="1" applyAlignment="1">
      <alignment vertical="top" wrapText="1"/>
    </xf>
    <xf numFmtId="0" fontId="34" fillId="43" borderId="0" xfId="0" applyFont="1" applyFill="1" applyAlignment="1">
      <alignment wrapText="1"/>
    </xf>
    <xf numFmtId="0" fontId="31" fillId="0" borderId="0" xfId="0" applyFont="1" applyAlignment="1">
      <alignment vertical="top" wrapText="1"/>
    </xf>
    <xf numFmtId="0" fontId="0" fillId="39" borderId="12" xfId="0" applyFont="1" applyFill="1" applyBorder="1" applyAlignment="1">
      <alignment vertical="top" wrapText="1"/>
    </xf>
    <xf numFmtId="0" fontId="0" fillId="39" borderId="13" xfId="0" applyFont="1" applyFill="1" applyBorder="1" applyAlignment="1">
      <alignment vertical="top" wrapText="1"/>
    </xf>
    <xf numFmtId="0" fontId="0" fillId="33" borderId="12" xfId="0" applyFont="1" applyFill="1" applyBorder="1" applyAlignment="1">
      <alignment vertical="top" wrapText="1"/>
    </xf>
    <xf numFmtId="0" fontId="0" fillId="33" borderId="19" xfId="0" applyFont="1" applyFill="1" applyBorder="1" applyAlignment="1">
      <alignment vertical="top" wrapText="1"/>
    </xf>
    <xf numFmtId="0" fontId="0" fillId="0" borderId="19" xfId="0" applyFont="1" applyBorder="1" applyAlignment="1">
      <alignment vertical="top" wrapText="1"/>
    </xf>
    <xf numFmtId="0" fontId="0" fillId="0" borderId="13" xfId="0" applyFont="1" applyBorder="1" applyAlignment="1">
      <alignment vertical="top" wrapText="1"/>
    </xf>
    <xf numFmtId="0" fontId="2" fillId="0" borderId="0" xfId="0" applyFont="1" applyAlignment="1">
      <alignment vertical="top" wrapText="1"/>
    </xf>
    <xf numFmtId="0" fontId="2" fillId="0" borderId="20" xfId="0" applyFont="1" applyBorder="1" applyAlignment="1">
      <alignment vertical="top" wrapText="1"/>
    </xf>
    <xf numFmtId="0" fontId="2" fillId="0" borderId="47" xfId="0" applyFont="1" applyBorder="1" applyAlignment="1">
      <alignment vertical="top" wrapText="1"/>
    </xf>
    <xf numFmtId="0" fontId="2" fillId="0" borderId="13" xfId="0" applyFont="1" applyBorder="1" applyAlignment="1">
      <alignment vertical="top" wrapText="1"/>
    </xf>
    <xf numFmtId="0" fontId="5" fillId="43" borderId="0" xfId="0" applyFont="1" applyFill="1" applyAlignment="1">
      <alignment vertical="top" wrapText="1"/>
    </xf>
    <xf numFmtId="0" fontId="5" fillId="43" borderId="13" xfId="0" applyFont="1" applyFill="1" applyBorder="1" applyAlignment="1">
      <alignment vertical="top" wrapText="1"/>
    </xf>
    <xf numFmtId="0" fontId="17" fillId="0" borderId="0" xfId="0" applyFont="1" applyAlignment="1">
      <alignment vertical="top" wrapText="1"/>
    </xf>
    <xf numFmtId="0" fontId="25" fillId="0" borderId="0" xfId="0" applyFont="1" applyAlignment="1">
      <alignment vertical="top" wrapText="1"/>
    </xf>
    <xf numFmtId="0" fontId="2" fillId="0" borderId="19" xfId="0" applyFont="1" applyBorder="1" applyAlignment="1">
      <alignment vertical="top" wrapText="1"/>
    </xf>
    <xf numFmtId="0" fontId="26" fillId="0" borderId="0" xfId="0" applyFont="1" applyAlignment="1">
      <alignment vertical="top" wrapText="1"/>
    </xf>
    <xf numFmtId="0" fontId="2" fillId="0" borderId="12" xfId="0" applyFont="1" applyBorder="1" applyAlignment="1">
      <alignment vertical="top" wrapText="1"/>
    </xf>
    <xf numFmtId="0" fontId="0" fillId="41" borderId="47" xfId="0" applyFont="1" applyFill="1" applyBorder="1" applyAlignment="1">
      <alignment vertical="top" wrapText="1"/>
    </xf>
    <xf numFmtId="0" fontId="0" fillId="41" borderId="20" xfId="0" applyFont="1" applyFill="1" applyBorder="1" applyAlignment="1">
      <alignment vertical="top" wrapText="1"/>
    </xf>
    <xf numFmtId="0" fontId="2" fillId="0" borderId="45" xfId="0" applyFont="1" applyBorder="1" applyAlignment="1">
      <alignment vertical="top" wrapText="1"/>
    </xf>
    <xf numFmtId="0" fontId="2" fillId="0" borderId="43" xfId="0" applyFont="1" applyBorder="1" applyAlignment="1">
      <alignment vertical="top" wrapText="1"/>
    </xf>
    <xf numFmtId="0" fontId="5" fillId="0" borderId="0" xfId="0" applyFont="1" applyAlignment="1">
      <alignment vertical="top" wrapText="1"/>
    </xf>
    <xf numFmtId="0" fontId="0" fillId="41" borderId="43" xfId="0" applyFont="1" applyFill="1" applyBorder="1" applyAlignment="1">
      <alignment vertical="top" wrapText="1"/>
    </xf>
    <xf numFmtId="0" fontId="11" fillId="0" borderId="45" xfId="0" applyFont="1" applyBorder="1" applyAlignment="1">
      <alignment vertical="top" wrapText="1"/>
    </xf>
    <xf numFmtId="0" fontId="4" fillId="0" borderId="47" xfId="0" applyFont="1" applyBorder="1" applyAlignment="1">
      <alignment vertical="top" wrapText="1"/>
    </xf>
    <xf numFmtId="0" fontId="2" fillId="39" borderId="20" xfId="0" applyFont="1" applyFill="1" applyBorder="1" applyAlignment="1">
      <alignment vertical="top" wrapText="1"/>
    </xf>
    <xf numFmtId="0" fontId="40" fillId="0" borderId="0" xfId="0" applyFont="1" applyAlignment="1">
      <alignment vertical="top" wrapText="1"/>
    </xf>
    <xf numFmtId="0" fontId="3" fillId="0" borderId="0" xfId="0" applyFont="1" applyAlignment="1">
      <alignment vertical="top" wrapText="1"/>
    </xf>
    <xf numFmtId="0" fontId="0" fillId="41" borderId="19" xfId="0" applyFont="1" applyFill="1" applyBorder="1" applyAlignment="1">
      <alignment vertical="top" wrapText="1"/>
    </xf>
    <xf numFmtId="0" fontId="0" fillId="41" borderId="13" xfId="0" applyFont="1" applyFill="1" applyBorder="1" applyAlignment="1">
      <alignment vertical="top" wrapText="1"/>
    </xf>
    <xf numFmtId="0" fontId="0" fillId="41" borderId="45" xfId="0" applyFont="1" applyFill="1" applyBorder="1" applyAlignment="1">
      <alignment vertical="top" wrapText="1"/>
    </xf>
    <xf numFmtId="0" fontId="0" fillId="0" borderId="43" xfId="0" applyFont="1" applyBorder="1" applyAlignment="1">
      <alignment vertical="top" wrapText="1"/>
    </xf>
    <xf numFmtId="0" fontId="0" fillId="0" borderId="0" xfId="0" applyFont="1" applyAlignment="1">
      <alignment vertical="top" wrapText="1"/>
    </xf>
    <xf numFmtId="0" fontId="0" fillId="0" borderId="45" xfId="0" applyFont="1" applyBorder="1" applyAlignment="1">
      <alignment vertical="top" wrapText="1"/>
    </xf>
    <xf numFmtId="0" fontId="24" fillId="0" borderId="0" xfId="0" applyFont="1" applyAlignment="1">
      <alignment vertical="top" wrapText="1"/>
    </xf>
    <xf numFmtId="0" fontId="0" fillId="0" borderId="47" xfId="0" applyFont="1" applyBorder="1" applyAlignment="1">
      <alignment vertical="top" wrapText="1"/>
    </xf>
    <xf numFmtId="0" fontId="2" fillId="39" borderId="45" xfId="0" applyFont="1" applyFill="1" applyBorder="1" applyAlignment="1">
      <alignment vertical="top" wrapText="1"/>
    </xf>
    <xf numFmtId="0" fontId="7" fillId="0" borderId="43" xfId="0" applyFont="1" applyBorder="1" applyAlignment="1">
      <alignment vertical="top" wrapText="1"/>
    </xf>
    <xf numFmtId="0" fontId="0" fillId="40" borderId="45" xfId="0" applyFont="1" applyFill="1" applyBorder="1" applyAlignment="1">
      <alignment vertical="top" wrapText="1"/>
    </xf>
    <xf numFmtId="0" fontId="0" fillId="40" borderId="45" xfId="0" applyFont="1" applyFill="1" applyBorder="1" applyAlignment="1">
      <alignment wrapText="1"/>
    </xf>
    <xf numFmtId="0" fontId="26" fillId="39" borderId="0" xfId="0" applyFont="1" applyFill="1" applyAlignment="1">
      <alignment vertical="top" wrapText="1"/>
    </xf>
    <xf numFmtId="0" fontId="0" fillId="40" borderId="47" xfId="0" applyFont="1" applyFill="1" applyBorder="1" applyAlignment="1">
      <alignment vertical="top" wrapText="1"/>
    </xf>
    <xf numFmtId="0" fontId="7" fillId="0" borderId="45" xfId="0" applyFont="1" applyBorder="1" applyAlignment="1">
      <alignment vertical="top" wrapText="1"/>
    </xf>
    <xf numFmtId="0" fontId="0" fillId="36" borderId="0" xfId="0" applyFont="1" applyFill="1" applyAlignment="1">
      <alignment wrapText="1"/>
    </xf>
    <xf numFmtId="0" fontId="0" fillId="36" borderId="0" xfId="0" applyFont="1" applyFill="1" applyAlignment="1">
      <alignment vertical="top" wrapText="1"/>
    </xf>
    <xf numFmtId="0" fontId="36" fillId="0" borderId="0" xfId="0" applyFont="1" applyAlignment="1">
      <alignment wrapText="1"/>
    </xf>
    <xf numFmtId="0" fontId="3" fillId="40" borderId="45" xfId="0" applyFont="1" applyFill="1" applyBorder="1" applyAlignment="1">
      <alignment wrapText="1"/>
    </xf>
    <xf numFmtId="0" fontId="13" fillId="40" borderId="45" xfId="0" applyFont="1" applyFill="1" applyBorder="1" applyAlignment="1">
      <alignment vertical="top" wrapText="1"/>
    </xf>
    <xf numFmtId="0" fontId="2" fillId="42" borderId="10"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42" borderId="39" xfId="0" applyFont="1" applyFill="1" applyBorder="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0" fontId="0" fillId="41" borderId="40" xfId="0" applyFont="1" applyFill="1" applyBorder="1" applyAlignment="1" applyProtection="1">
      <alignment horizontal="left" vertical="top" wrapText="1"/>
      <protection/>
    </xf>
    <xf numFmtId="0" fontId="0" fillId="34" borderId="49" xfId="0" applyFont="1" applyFill="1" applyBorder="1" applyAlignment="1" applyProtection="1">
      <alignment vertical="top" wrapText="1"/>
      <protection/>
    </xf>
    <xf numFmtId="0" fontId="41" fillId="0" borderId="0" xfId="0" applyFont="1" applyAlignment="1">
      <alignment wrapText="1"/>
    </xf>
    <xf numFmtId="0" fontId="0" fillId="34" borderId="60" xfId="0" applyNumberFormat="1" applyFont="1" applyFill="1" applyBorder="1" applyAlignment="1" applyProtection="1">
      <alignmen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3" fillId="41" borderId="40"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4" fillId="41" borderId="39" xfId="0" applyFont="1" applyFill="1" applyBorder="1" applyAlignment="1" applyProtection="1">
      <alignment vertical="top" wrapText="1"/>
      <protection/>
    </xf>
    <xf numFmtId="0" fontId="4" fillId="41" borderId="39" xfId="0" applyFont="1" applyFill="1" applyBorder="1" applyAlignment="1" applyProtection="1">
      <alignment horizontal="center" vertical="top" wrapText="1"/>
      <protection/>
    </xf>
    <xf numFmtId="0" fontId="2" fillId="0" borderId="10" xfId="0" applyFont="1" applyFill="1" applyBorder="1" applyAlignment="1" applyProtection="1">
      <alignment vertical="top" wrapText="1"/>
      <protection/>
    </xf>
    <xf numFmtId="0" fontId="3" fillId="41" borderId="39" xfId="0" applyFont="1" applyFill="1" applyBorder="1" applyAlignment="1" applyProtection="1">
      <alignment horizontal="left" vertical="top" wrapText="1"/>
      <protection/>
    </xf>
    <xf numFmtId="0" fontId="0" fillId="32" borderId="25" xfId="0" applyFont="1" applyFill="1" applyBorder="1" applyAlignment="1" applyProtection="1">
      <alignment vertical="top" wrapText="1"/>
      <protection/>
    </xf>
    <xf numFmtId="0" fontId="2" fillId="32" borderId="0" xfId="0" applyFont="1" applyFill="1" applyAlignment="1" applyProtection="1">
      <alignment vertical="top" wrapText="1"/>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8" fillId="0" borderId="0" xfId="0" applyFont="1" applyAlignment="1" applyProtection="1">
      <alignment vertical="center" wrapText="1"/>
      <protection/>
    </xf>
    <xf numFmtId="0" fontId="0" fillId="0" borderId="0" xfId="0" applyAlignment="1">
      <alignment vertical="center" wrapText="1"/>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68" fillId="0" borderId="0" xfId="53" applyAlignment="1" applyProtection="1">
      <alignment horizontal="left"/>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26" fillId="43" borderId="46" xfId="0" applyFont="1" applyFill="1" applyBorder="1" applyAlignment="1" applyProtection="1">
      <alignment horizontal="left" vertical="top" wrapText="1"/>
      <protection/>
    </xf>
    <xf numFmtId="0" fontId="26" fillId="43" borderId="13" xfId="0" applyFont="1" applyFill="1" applyBorder="1" applyAlignment="1" applyProtection="1">
      <alignment horizontal="left" vertical="top" wrapText="1"/>
      <protection/>
    </xf>
    <xf numFmtId="0" fontId="26" fillId="43" borderId="47" xfId="0" applyFont="1" applyFill="1" applyBorder="1" applyAlignment="1" applyProtection="1">
      <alignment horizontal="left" vertical="top" wrapText="1"/>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34" fillId="43" borderId="0" xfId="0"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center" wrapText="1"/>
      <protection/>
    </xf>
    <xf numFmtId="0" fontId="0" fillId="43" borderId="45" xfId="0" applyFont="1" applyFill="1" applyBorder="1" applyAlignment="1" applyProtection="1">
      <alignment horizontal="left" vertical="center"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43" xfId="0" applyFill="1" applyBorder="1" applyAlignment="1" applyProtection="1">
      <alignment horizontal="left" vertical="top" wrapText="1"/>
      <protection/>
    </xf>
    <xf numFmtId="0" fontId="0" fillId="33" borderId="12" xfId="0" applyFont="1" applyFill="1" applyBorder="1" applyAlignment="1" applyProtection="1">
      <alignment horizontal="left" vertical="top" wrapText="1"/>
      <protection/>
    </xf>
    <xf numFmtId="0" fontId="0" fillId="39" borderId="0" xfId="0" applyFill="1" applyBorder="1" applyAlignment="1" applyProtection="1">
      <alignment horizontal="left" vertical="top" wrapText="1"/>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wrapText="1"/>
      <protection/>
    </xf>
    <xf numFmtId="0" fontId="26" fillId="43"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6" fillId="43" borderId="44" xfId="0" applyFont="1" applyFill="1" applyBorder="1" applyAlignment="1" applyProtection="1">
      <alignment horizontal="left" vertical="top" wrapText="1"/>
      <protection/>
    </xf>
    <xf numFmtId="0" fontId="26" fillId="43" borderId="0" xfId="0" applyFont="1" applyFill="1" applyBorder="1" applyAlignment="1" applyProtection="1">
      <alignment horizontal="left" vertical="top" wrapText="1"/>
      <protection/>
    </xf>
    <xf numFmtId="0" fontId="26" fillId="43" borderId="45" xfId="0" applyFont="1" applyFill="1" applyBorder="1" applyAlignment="1" applyProtection="1">
      <alignment horizontal="left" vertical="top" wrapText="1"/>
      <protection/>
    </xf>
    <xf numFmtId="0" fontId="32" fillId="0" borderId="0" xfId="53" applyFont="1" applyFill="1" applyBorder="1" applyAlignment="1" applyProtection="1">
      <alignment horizontal="justify" vertical="top" wrapText="1"/>
      <protection/>
    </xf>
    <xf numFmtId="0" fontId="32" fillId="0" borderId="0" xfId="53" applyFont="1" applyFill="1" applyAlignment="1" applyProtection="1">
      <alignment horizontal="justify" vertical="top" wrapText="1"/>
      <protection/>
    </xf>
    <xf numFmtId="0" fontId="32" fillId="0" borderId="45" xfId="53" applyFont="1" applyFill="1" applyBorder="1" applyAlignment="1" applyProtection="1">
      <alignment horizontal="justify" vertical="top"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0" fillId="0" borderId="62" xfId="0" applyFill="1" applyBorder="1" applyAlignment="1" applyProtection="1">
      <alignment horizontal="left" vertical="top"/>
      <protection/>
    </xf>
    <xf numFmtId="0" fontId="0" fillId="0" borderId="63" xfId="0" applyFill="1" applyBorder="1" applyAlignment="1" applyProtection="1">
      <alignment horizontal="left" vertical="top"/>
      <protection/>
    </xf>
    <xf numFmtId="0" fontId="0" fillId="0" borderId="64" xfId="0" applyFill="1" applyBorder="1" applyAlignment="1" applyProtection="1">
      <alignment horizontal="left" vertical="top"/>
      <protection/>
    </xf>
    <xf numFmtId="0" fontId="0" fillId="36" borderId="65" xfId="0" applyFill="1" applyBorder="1" applyAlignment="1" applyProtection="1">
      <alignment horizontal="left" vertical="top"/>
      <protection/>
    </xf>
    <xf numFmtId="0" fontId="0" fillId="36" borderId="66" xfId="0" applyFill="1" applyBorder="1" applyAlignment="1" applyProtection="1">
      <alignment horizontal="left" vertical="top"/>
      <protection/>
    </xf>
    <xf numFmtId="0" fontId="0" fillId="36" borderId="67" xfId="0" applyFill="1" applyBorder="1" applyAlignment="1" applyProtection="1">
      <alignment horizontal="left" vertical="top"/>
      <protection/>
    </xf>
    <xf numFmtId="0" fontId="0" fillId="36" borderId="68" xfId="0" applyFill="1" applyBorder="1" applyAlignment="1" applyProtection="1">
      <alignment horizontal="left" vertical="top"/>
      <protection/>
    </xf>
    <xf numFmtId="0" fontId="0" fillId="36" borderId="63" xfId="0" applyFill="1" applyBorder="1" applyAlignment="1" applyProtection="1">
      <alignment horizontal="left" vertical="top"/>
      <protection/>
    </xf>
    <xf numFmtId="0" fontId="0" fillId="36" borderId="69" xfId="0" applyFill="1" applyBorder="1" applyAlignment="1" applyProtection="1">
      <alignment horizontal="left" vertical="top"/>
      <protection/>
    </xf>
    <xf numFmtId="0" fontId="0" fillId="33" borderId="18" xfId="0" applyFont="1"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0" fillId="39" borderId="12" xfId="0" applyFont="1" applyFill="1" applyBorder="1" applyAlignment="1" applyProtection="1">
      <alignment horizontal="left" vertical="top" wrapText="1"/>
      <protection/>
    </xf>
    <xf numFmtId="0" fontId="32" fillId="39" borderId="13" xfId="53" applyFont="1" applyFill="1" applyBorder="1" applyAlignment="1" applyProtection="1">
      <alignment horizontal="justify" vertical="top" wrapText="1"/>
      <protection/>
    </xf>
    <xf numFmtId="0" fontId="0" fillId="39" borderId="13"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0" fillId="0" borderId="70" xfId="0" applyFill="1" applyBorder="1" applyAlignment="1" applyProtection="1">
      <alignment horizontal="left" vertical="top"/>
      <protection/>
    </xf>
    <xf numFmtId="0" fontId="0" fillId="0" borderId="66" xfId="0" applyFill="1" applyBorder="1" applyAlignment="1" applyProtection="1">
      <alignment horizontal="left" vertical="top"/>
      <protection/>
    </xf>
    <xf numFmtId="0" fontId="0" fillId="0" borderId="71" xfId="0" applyFill="1" applyBorder="1" applyAlignment="1" applyProtection="1">
      <alignment horizontal="left" vertical="top"/>
      <protection/>
    </xf>
    <xf numFmtId="0" fontId="5" fillId="43" borderId="46" xfId="0" applyFont="1" applyFill="1" applyBorder="1" applyAlignment="1" applyProtection="1">
      <alignment horizontal="left" vertical="top" wrapText="1"/>
      <protection/>
    </xf>
    <xf numFmtId="0" fontId="5" fillId="43"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3" borderId="42" xfId="0" applyFont="1" applyFill="1" applyBorder="1" applyAlignment="1" applyProtection="1">
      <alignment horizontal="left" vertical="top" wrapText="1"/>
      <protection/>
    </xf>
    <xf numFmtId="0" fontId="5" fillId="43"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72"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59"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61"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2" fillId="0" borderId="74" xfId="0" applyFont="1" applyBorder="1" applyAlignment="1" applyProtection="1">
      <alignment horizontal="left" vertical="top" wrapText="1"/>
      <protection/>
    </xf>
    <xf numFmtId="0" fontId="2" fillId="0" borderId="61" xfId="0" applyFont="1" applyBorder="1" applyAlignment="1" applyProtection="1">
      <alignment horizontal="left" vertical="top" wrapText="1"/>
      <protection/>
    </xf>
    <xf numFmtId="0" fontId="0" fillId="32" borderId="75" xfId="0" applyFont="1" applyFill="1" applyBorder="1" applyAlignment="1" applyProtection="1">
      <alignment horizontal="left" vertical="top" wrapText="1"/>
      <protection/>
    </xf>
    <xf numFmtId="0" fontId="0" fillId="32" borderId="56"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 fillId="0" borderId="0" xfId="0" applyFont="1" applyFill="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2" fillId="0" borderId="76" xfId="0" applyFont="1" applyBorder="1" applyAlignment="1" applyProtection="1">
      <alignment vertical="top" wrapText="1"/>
      <protection/>
    </xf>
    <xf numFmtId="0" fontId="2" fillId="0" borderId="77" xfId="0" applyFont="1" applyBorder="1" applyAlignment="1" applyProtection="1">
      <alignment vertical="top" wrapText="1"/>
      <protection/>
    </xf>
    <xf numFmtId="0" fontId="0" fillId="0" borderId="78" xfId="0" applyBorder="1" applyAlignment="1" applyProtection="1">
      <alignment vertical="top" wrapText="1"/>
      <protection/>
    </xf>
    <xf numFmtId="0" fontId="26" fillId="0" borderId="44" xfId="0" applyFont="1" applyBorder="1" applyAlignment="1" applyProtection="1">
      <alignment horizontal="left" vertical="top" wrapText="1"/>
      <protection/>
    </xf>
    <xf numFmtId="0" fontId="2" fillId="39" borderId="58" xfId="0" applyFont="1" applyFill="1" applyBorder="1" applyAlignment="1" applyProtection="1">
      <alignment vertical="top" wrapText="1"/>
      <protection/>
    </xf>
    <xf numFmtId="0" fontId="2" fillId="39" borderId="61"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26" fillId="0" borderId="44"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79" xfId="0" applyFont="1" applyBorder="1" applyAlignment="1" applyProtection="1">
      <alignment vertical="top" wrapText="1"/>
      <protection/>
    </xf>
    <xf numFmtId="0" fontId="11" fillId="0" borderId="76" xfId="0" applyFont="1" applyBorder="1" applyAlignment="1" applyProtection="1">
      <alignment horizontal="left" vertical="top" wrapText="1"/>
      <protection/>
    </xf>
    <xf numFmtId="0" fontId="11" fillId="0" borderId="61" xfId="0" applyFont="1" applyBorder="1" applyAlignment="1" applyProtection="1">
      <alignment horizontal="left" vertical="top" wrapText="1"/>
      <protection/>
    </xf>
    <xf numFmtId="0" fontId="2" fillId="0" borderId="58" xfId="0" applyFont="1" applyBorder="1" applyAlignment="1" applyProtection="1">
      <alignment horizontal="left" vertical="top" wrapText="1"/>
      <protection/>
    </xf>
    <xf numFmtId="0" fontId="2" fillId="0" borderId="76" xfId="0" applyFont="1" applyBorder="1" applyAlignment="1" applyProtection="1">
      <alignment horizontal="left" vertical="top" wrapText="1"/>
      <protection/>
    </xf>
    <xf numFmtId="0" fontId="0" fillId="42" borderId="57" xfId="0" applyFont="1" applyFill="1" applyBorder="1" applyAlignment="1" applyProtection="1">
      <alignment horizontal="left" vertical="top" wrapText="1"/>
      <protection/>
    </xf>
    <xf numFmtId="0" fontId="0" fillId="42" borderId="80" xfId="0" applyFont="1" applyFill="1" applyBorder="1" applyAlignment="1" applyProtection="1">
      <alignment horizontal="left" vertical="top" wrapText="1"/>
      <protection/>
    </xf>
    <xf numFmtId="0" fontId="2" fillId="0" borderId="11" xfId="0" applyFont="1" applyBorder="1" applyAlignment="1" applyProtection="1">
      <alignment vertical="top" wrapText="1"/>
      <protection/>
    </xf>
    <xf numFmtId="0" fontId="2" fillId="42" borderId="0" xfId="0" applyFont="1" applyFill="1" applyAlignment="1" applyProtection="1">
      <alignment horizontal="center" vertical="top" wrapText="1"/>
      <protection/>
    </xf>
    <xf numFmtId="0" fontId="0" fillId="0" borderId="78" xfId="0" applyFont="1" applyBorder="1" applyAlignment="1" applyProtection="1">
      <alignment vertical="top" wrapText="1"/>
      <protection/>
    </xf>
    <xf numFmtId="0" fontId="2" fillId="32" borderId="0" xfId="0" applyFont="1" applyFill="1" applyAlignment="1" applyProtection="1">
      <alignment horizontal="left" vertical="top"/>
      <protection/>
    </xf>
    <xf numFmtId="0" fontId="2" fillId="0" borderId="0" xfId="0" applyFont="1" applyAlignment="1" applyProtection="1">
      <alignment horizontal="left" vertical="top"/>
      <protection/>
    </xf>
    <xf numFmtId="0" fontId="2" fillId="39" borderId="48" xfId="0" applyFont="1" applyFill="1" applyBorder="1" applyAlignment="1" applyProtection="1">
      <alignment vertical="top" wrapText="1"/>
      <protection/>
    </xf>
    <xf numFmtId="0" fontId="2" fillId="39" borderId="49" xfId="0" applyFont="1" applyFill="1" applyBorder="1" applyAlignment="1" applyProtection="1">
      <alignment vertical="top" wrapText="1"/>
      <protection/>
    </xf>
    <xf numFmtId="0" fontId="2" fillId="36" borderId="25" xfId="0" applyNumberFormat="1" applyFont="1" applyFill="1" applyBorder="1" applyAlignment="1" applyProtection="1">
      <alignment horizontal="center" vertical="top"/>
      <protection/>
    </xf>
    <xf numFmtId="0" fontId="2" fillId="36" borderId="27" xfId="0" applyNumberFormat="1" applyFont="1" applyFill="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36" borderId="18" xfId="0" applyNumberFormat="1" applyFont="1" applyFill="1" applyBorder="1" applyAlignment="1" applyProtection="1">
      <alignment horizontal="center" vertical="top"/>
      <protection/>
    </xf>
    <xf numFmtId="0" fontId="2" fillId="36"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left" vertical="top" wrapText="1"/>
      <protection/>
    </xf>
    <xf numFmtId="14" fontId="3" fillId="41" borderId="41" xfId="0" applyNumberFormat="1" applyFont="1" applyFill="1" applyBorder="1" applyAlignment="1" applyProtection="1">
      <alignment horizontal="left" vertical="top" wrapText="1"/>
      <protection/>
    </xf>
    <xf numFmtId="0" fontId="0" fillId="32" borderId="40" xfId="0" applyFont="1" applyFill="1" applyBorder="1" applyAlignment="1" applyProtection="1">
      <alignmen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Outline NIMs template 10-09-30"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hyperlink" Target="http://eur-lex.europa.eu/LexUriServ/LexUriServ.do?uri=CONSLEG:2003L0087:20090625:LT:PDF" TargetMode="External" /><Relationship Id="rId8" Type="http://schemas.openxmlformats.org/officeDocument/2006/relationships/hyperlink" Target="http://eur-lex.europa.eu/LexUriServ/LexUriServ.do?uri=OJ:L:2012:181:0001:0029:LT:PDF"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ur-lex.europa.eu/LexUriServ/LexUriServ.do?uri=CONSLEG:2003L0087:20090625:LT:PDF" TargetMode="External" /><Relationship Id="rId2" Type="http://schemas.openxmlformats.org/officeDocument/2006/relationships/hyperlink" Target="http://eur-lex.europa.eu/LexUriServ/LexUriServ.do?uri=OJ:L:2012:181:0001:0029:LT:PDF"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SheetLayoutView="100" zoomScalePageLayoutView="0" workbookViewId="0" topLeftCell="A37">
      <selection activeCell="K64" sqref="K64"/>
    </sheetView>
  </sheetViews>
  <sheetFormatPr defaultColWidth="9.140625" defaultRowHeight="12.75"/>
  <cols>
    <col min="1" max="2" width="3.57421875" style="74" customWidth="1"/>
    <col min="3" max="3" width="31.00390625" style="74" customWidth="1"/>
    <col min="4" max="4" width="18.7109375" style="74" customWidth="1"/>
    <col min="5" max="5" width="18.8515625" style="74" customWidth="1"/>
    <col min="6" max="16384" width="9.140625" style="74" customWidth="1"/>
  </cols>
  <sheetData>
    <row r="1" spans="2:9" ht="25.5" customHeight="1">
      <c r="B1" s="309" t="str">
        <f>Translations!$B$2</f>
        <v>Patikros ataskaita </v>
      </c>
      <c r="C1" s="310"/>
      <c r="D1" s="310"/>
      <c r="E1" s="310"/>
      <c r="F1" s="310"/>
      <c r="G1" s="310"/>
      <c r="H1" s="310"/>
      <c r="I1" s="310"/>
    </row>
    <row r="2" spans="2:9" ht="24" customHeight="1">
      <c r="B2" s="311" t="str">
        <f>Translations!$B$3</f>
        <v>Susijusi su įrenginių veiklos vykdytojų ir orlaivių naudotojų išmetamųjų teršalų kiekio ataskaitų ir tonkilometrių duomenų ataskaitų patikra</v>
      </c>
      <c r="C2" s="312"/>
      <c r="D2" s="312"/>
      <c r="E2" s="312"/>
      <c r="F2" s="312"/>
      <c r="G2" s="312"/>
      <c r="H2" s="312"/>
      <c r="I2" s="312"/>
    </row>
    <row r="3" spans="3:4" ht="12.75" customHeight="1" thickBot="1">
      <c r="C3" s="183"/>
      <c r="D3" s="183"/>
    </row>
    <row r="4" spans="2:9" ht="19.5" customHeight="1">
      <c r="B4" s="337" t="str">
        <f>Translations!$B$4</f>
        <v>Prieš pradėdami naudotis šiuo failu:</v>
      </c>
      <c r="C4" s="338"/>
      <c r="D4" s="338"/>
      <c r="E4" s="338"/>
      <c r="F4" s="338"/>
      <c r="G4" s="338"/>
      <c r="H4" s="338"/>
      <c r="I4" s="339"/>
    </row>
    <row r="5" spans="2:9" ht="19.5" customHeight="1">
      <c r="B5" s="340" t="str">
        <f>Translations!$B$5</f>
        <v>a) atidžiai perskaitykite skyrelį „Kaip naudotis šiuo failu“. Jame pateikiamos šio šablono pildymo instrukcijos;</v>
      </c>
      <c r="C5" s="341"/>
      <c r="D5" s="341"/>
      <c r="E5" s="341"/>
      <c r="F5" s="341"/>
      <c r="G5" s="341"/>
      <c r="H5" s="341"/>
      <c r="I5" s="342"/>
    </row>
    <row r="6" spans="2:18" ht="45" customHeight="1">
      <c r="B6" s="340" t="str">
        <f>Translations!$B$6</f>
        <v>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v>
      </c>
      <c r="C6" s="341"/>
      <c r="D6" s="341"/>
      <c r="E6" s="341"/>
      <c r="F6" s="341"/>
      <c r="G6" s="341"/>
      <c r="H6" s="341"/>
      <c r="I6" s="342"/>
      <c r="K6" s="104"/>
      <c r="L6" s="104"/>
      <c r="M6" s="104"/>
      <c r="N6" s="104"/>
      <c r="O6" s="104"/>
      <c r="P6" s="104"/>
      <c r="Q6" s="104"/>
      <c r="R6" s="104"/>
    </row>
    <row r="7" spans="2:9" ht="30" customHeight="1">
      <c r="B7" s="340" t="str">
        <f>Translations!$B$7</f>
        <v>c) pasitikrinkite KI interneto svetainėje arba tiesiogiai susisiekite su KI, kad įsitikintumėte, jog turite reikiamą šablono versiją. Šablono versija (ypač failo pavadinimas) yra aiškiai nurodyta šio failo tituliniame puslapyje;</v>
      </c>
      <c r="C7" s="341"/>
      <c r="D7" s="341"/>
      <c r="E7" s="341"/>
      <c r="F7" s="341"/>
      <c r="G7" s="341"/>
      <c r="H7" s="341"/>
      <c r="I7" s="342"/>
    </row>
    <row r="8" spans="2:9" ht="30" customHeight="1" thickBot="1">
      <c r="B8" s="316" t="str">
        <f>Translations!$B$8</f>
        <v>d) tam tikros valstybės narės gali reikalauti, kad naudotumėte kitą sistemą, pavyzdžiui, internete esančias formas, o ne elektronines lenteles. Pasitikrinkite, kokius reikalavimus kelia jūsų valstybė narė. KI jums suteiks išsamesnės informacijos.</v>
      </c>
      <c r="C8" s="317"/>
      <c r="D8" s="317"/>
      <c r="E8" s="317"/>
      <c r="F8" s="317"/>
      <c r="G8" s="317"/>
      <c r="H8" s="317"/>
      <c r="I8" s="318"/>
    </row>
    <row r="9" spans="2:9" s="186" customFormat="1" ht="12.75" customHeight="1">
      <c r="B9" s="185"/>
      <c r="C9" s="22"/>
      <c r="D9" s="22"/>
      <c r="E9" s="22"/>
      <c r="F9" s="22"/>
      <c r="G9" s="22"/>
      <c r="H9" s="22"/>
      <c r="I9" s="22"/>
    </row>
    <row r="10" spans="2:9" ht="15.75">
      <c r="B10" s="313" t="str">
        <f>Translations!$B$9</f>
        <v>Toliau skaitykite „Kaip naudotis šiuo failu“</v>
      </c>
      <c r="C10" s="313"/>
      <c r="D10" s="313"/>
      <c r="E10" s="313"/>
      <c r="F10" s="313"/>
      <c r="G10" s="313"/>
      <c r="H10" s="313"/>
      <c r="I10" s="313"/>
    </row>
    <row r="11" spans="3:4" ht="10.5" customHeight="1" thickBot="1">
      <c r="C11" s="183"/>
      <c r="D11" s="183"/>
    </row>
    <row r="12" spans="2:9" ht="13.5">
      <c r="B12" s="187"/>
      <c r="C12" s="188" t="str">
        <f>Translations!$B$10</f>
        <v>Gairės ir sąlygos</v>
      </c>
      <c r="D12" s="189"/>
      <c r="E12" s="189"/>
      <c r="F12" s="189"/>
      <c r="G12" s="189"/>
      <c r="H12" s="189"/>
      <c r="I12" s="190"/>
    </row>
    <row r="13" spans="2:9" ht="10.5" customHeight="1">
      <c r="B13" s="191"/>
      <c r="C13" s="192"/>
      <c r="D13" s="192"/>
      <c r="E13" s="192"/>
      <c r="F13" s="192"/>
      <c r="G13" s="192"/>
      <c r="H13" s="192"/>
      <c r="I13" s="193"/>
    </row>
    <row r="14" spans="2:10" ht="56.25" customHeight="1">
      <c r="B14" s="191">
        <v>1</v>
      </c>
      <c r="C14" s="346" t="str">
        <f>Translations!$B$11</f>
        <v>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v>
      </c>
      <c r="D14" s="346"/>
      <c r="E14" s="346"/>
      <c r="F14" s="346"/>
      <c r="G14" s="346"/>
      <c r="H14" s="346"/>
      <c r="I14" s="347"/>
      <c r="J14" s="63"/>
    </row>
    <row r="15" spans="2:10" ht="12.75">
      <c r="B15" s="191"/>
      <c r="C15" s="319" t="str">
        <f>Translations!$B$12</f>
        <v>Direktyvos tekstą galima atsisiųsti iš</v>
      </c>
      <c r="D15" s="319"/>
      <c r="E15" s="319"/>
      <c r="F15" s="319"/>
      <c r="G15" s="319"/>
      <c r="H15" s="319"/>
      <c r="I15" s="320"/>
      <c r="J15" s="63"/>
    </row>
    <row r="16" spans="2:10" ht="12.75">
      <c r="B16" s="191"/>
      <c r="C16" s="343" t="str">
        <f>Translations!$B$13</f>
        <v>http://eur-lex.europa.eu/LexUriServ/LexUriServ.do?uri=CONSLEG:2003L0087:20090625:LT:PDF </v>
      </c>
      <c r="D16" s="344"/>
      <c r="E16" s="344"/>
      <c r="F16" s="344"/>
      <c r="G16" s="344"/>
      <c r="H16" s="344"/>
      <c r="I16" s="345"/>
      <c r="J16" s="63"/>
    </row>
    <row r="17" spans="2:9" ht="10.5" customHeight="1">
      <c r="B17" s="191"/>
      <c r="C17" s="194"/>
      <c r="D17" s="195"/>
      <c r="E17" s="192"/>
      <c r="F17" s="192"/>
      <c r="G17" s="192"/>
      <c r="H17" s="192"/>
      <c r="I17" s="193"/>
    </row>
    <row r="18" spans="2:10" ht="27.75" customHeight="1">
      <c r="B18" s="191">
        <v>2</v>
      </c>
      <c r="C18" s="307" t="str">
        <f>Translations!$B$14</f>
        <v>Akreditacijos ir patikros reglamente (Komisijos reglamentas (ES) Nr. 600/2012 (toliau – APR) yra apibrėžti papildomi reikalavimai, susiję su vertintojų akreditacija ir išmetamųjų teršalų kiekio ataskaitų bei tonkilometrių duomenų ataskaitų patikra.</v>
      </c>
      <c r="D18" s="307"/>
      <c r="E18" s="307"/>
      <c r="F18" s="307"/>
      <c r="G18" s="307"/>
      <c r="H18" s="307"/>
      <c r="I18" s="308"/>
      <c r="J18" s="63"/>
    </row>
    <row r="19" spans="2:10" ht="12.75">
      <c r="B19" s="191"/>
      <c r="C19" s="307" t="str">
        <f>Translations!$B$15</f>
        <v>APR tekstą galima atsisiųsti iš </v>
      </c>
      <c r="D19" s="314"/>
      <c r="E19" s="314"/>
      <c r="F19" s="314"/>
      <c r="G19" s="314"/>
      <c r="H19" s="314"/>
      <c r="I19" s="315"/>
      <c r="J19" s="63"/>
    </row>
    <row r="20" spans="2:10" ht="12.75">
      <c r="B20" s="191"/>
      <c r="C20" s="343" t="str">
        <f>Translations!$B$16</f>
        <v>http://eur-lex.europa.eu/LexUriServ/LexUriServ.do?uri=OJ:L:2012:181:0001:0029:LT:PDF  </v>
      </c>
      <c r="D20" s="344"/>
      <c r="E20" s="344"/>
      <c r="F20" s="344"/>
      <c r="G20" s="344"/>
      <c r="H20" s="344"/>
      <c r="I20" s="345"/>
      <c r="J20" s="63"/>
    </row>
    <row r="21" spans="2:9" ht="10.5" customHeight="1">
      <c r="B21" s="191"/>
      <c r="C21" s="194"/>
      <c r="D21" s="194"/>
      <c r="E21" s="192"/>
      <c r="F21" s="192"/>
      <c r="G21" s="192"/>
      <c r="H21" s="192"/>
      <c r="I21" s="193"/>
    </row>
    <row r="22" spans="2:10" ht="30" customHeight="1">
      <c r="B22" s="191">
        <v>3</v>
      </c>
      <c r="C22" s="307" t="str">
        <f>Translations!$B$17</f>
        <v>APR 6 straipsnyje įvardytas toks patikros tikslas – užtikrinti išmetamųjų teršalų kiekio ataskaitoje ir tonkilometrių duomenų ataskaitoje pateikiamos informacijos patikimumą.</v>
      </c>
      <c r="D22" s="307"/>
      <c r="E22" s="307"/>
      <c r="F22" s="307"/>
      <c r="G22" s="307"/>
      <c r="H22" s="307"/>
      <c r="I22" s="308"/>
      <c r="J22" s="63"/>
    </row>
    <row r="23" spans="2:10" ht="54.75" customHeight="1">
      <c r="B23" s="191"/>
      <c r="C23" s="319" t="str">
        <f>Translations!$B$18</f>
        <v>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v>
      </c>
      <c r="D23" s="319"/>
      <c r="E23" s="319"/>
      <c r="F23" s="319"/>
      <c r="G23" s="319"/>
      <c r="H23" s="319"/>
      <c r="I23" s="320"/>
      <c r="J23" s="63"/>
    </row>
    <row r="24" spans="2:10" ht="10.5" customHeight="1">
      <c r="B24" s="191"/>
      <c r="C24" s="331"/>
      <c r="D24" s="331"/>
      <c r="E24" s="331"/>
      <c r="F24" s="331"/>
      <c r="G24" s="331"/>
      <c r="H24" s="331"/>
      <c r="I24" s="332"/>
      <c r="J24" s="63"/>
    </row>
    <row r="25" spans="2:10" ht="42" customHeight="1">
      <c r="B25" s="191">
        <v>4</v>
      </c>
      <c r="C25" s="307" t="str">
        <f>Translations!$B$19</f>
        <v>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v>
      </c>
      <c r="D25" s="307"/>
      <c r="E25" s="307"/>
      <c r="F25" s="307"/>
      <c r="G25" s="307"/>
      <c r="H25" s="307"/>
      <c r="I25" s="308"/>
      <c r="J25" s="63"/>
    </row>
    <row r="26" spans="2:10" ht="10.5" customHeight="1">
      <c r="B26" s="191"/>
      <c r="C26" s="194"/>
      <c r="D26" s="194"/>
      <c r="E26" s="194"/>
      <c r="F26" s="194"/>
      <c r="G26" s="194"/>
      <c r="H26" s="194"/>
      <c r="I26" s="196"/>
      <c r="J26" s="63"/>
    </row>
    <row r="27" spans="2:10" ht="27.75" customHeight="1">
      <c r="B27" s="191">
        <v>5</v>
      </c>
      <c r="C27" s="307" t="str">
        <f>Translations!$B$20</f>
        <v>27 straipsnio 1 dalyje nustatyta, kad patikros ataskaitoje pateikiami pagrindiniai faktai, susiję su veiklos vykdytojo arba orlaivio naudotojo ataskaita, ir patikros išvada.</v>
      </c>
      <c r="D27" s="307"/>
      <c r="E27" s="307"/>
      <c r="F27" s="307"/>
      <c r="G27" s="307"/>
      <c r="H27" s="307"/>
      <c r="I27" s="308"/>
      <c r="J27" s="63"/>
    </row>
    <row r="28" spans="2:10" ht="25.5" customHeight="1">
      <c r="B28" s="191"/>
      <c r="C28" s="319" t="str">
        <f>Translations!$B$21</f>
        <v>Remdamasis per patikrą surinkta informacija, vertintojas veiklos vykdytojui arba orlaivių naudotojui išduoda patikros ataskaitą apie kiekvieną patikrintą išmetamųjų teršalų kiekio arba tonkilometrių duomenų ataskaitą. </v>
      </c>
      <c r="D28" s="319"/>
      <c r="E28" s="319"/>
      <c r="F28" s="319"/>
      <c r="G28" s="319"/>
      <c r="H28" s="319"/>
      <c r="I28" s="320"/>
      <c r="J28" s="63"/>
    </row>
    <row r="29" spans="2:10" ht="10.5" customHeight="1">
      <c r="B29" s="191"/>
      <c r="C29" s="194"/>
      <c r="D29" s="194"/>
      <c r="E29" s="194"/>
      <c r="F29" s="194"/>
      <c r="G29" s="194"/>
      <c r="H29" s="194"/>
      <c r="I29" s="196"/>
      <c r="J29" s="63"/>
    </row>
    <row r="30" spans="2:11" ht="12.75">
      <c r="B30" s="191">
        <v>6</v>
      </c>
      <c r="C30" s="307" t="str">
        <f>Translations!$B$22</f>
        <v>APR 27 straipsnio 2 dalyje nustatyta, kad </v>
      </c>
      <c r="D30" s="307"/>
      <c r="E30" s="307"/>
      <c r="F30" s="307"/>
      <c r="G30" s="307"/>
      <c r="H30" s="307"/>
      <c r="I30" s="308"/>
      <c r="J30" s="63"/>
      <c r="K30" s="197"/>
    </row>
    <row r="31" spans="2:11" ht="28.5" customHeight="1">
      <c r="B31" s="191"/>
      <c r="C31" s="319" t="str">
        <f>Translations!$B$23</f>
        <v>veiklos vykdytojas arba orlaivių naudotojas kompetentingai institucijai pateikia patikros ataskaitą kartu su atitinkama patikrinta veiklos vykdytojo arba orlaivių naudotojo ataskaita. </v>
      </c>
      <c r="D31" s="319"/>
      <c r="E31" s="319"/>
      <c r="F31" s="319"/>
      <c r="G31" s="319"/>
      <c r="H31" s="319"/>
      <c r="I31" s="320"/>
      <c r="J31" s="63"/>
      <c r="K31" s="197"/>
    </row>
    <row r="32" spans="2:10" ht="10.5" customHeight="1">
      <c r="B32" s="191"/>
      <c r="C32" s="194"/>
      <c r="D32" s="194"/>
      <c r="E32" s="194"/>
      <c r="F32" s="194"/>
      <c r="G32" s="194"/>
      <c r="H32" s="194"/>
      <c r="I32" s="196"/>
      <c r="J32" s="63"/>
    </row>
    <row r="33" spans="2:10" ht="68.25" customHeight="1">
      <c r="B33" s="191">
        <v>7</v>
      </c>
      <c r="C33" s="307" t="str">
        <f>Translations!$B$24</f>
        <v>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v>
      </c>
      <c r="D33" s="307"/>
      <c r="E33" s="307"/>
      <c r="F33" s="307"/>
      <c r="G33" s="307"/>
      <c r="H33" s="307"/>
      <c r="I33" s="308"/>
      <c r="J33" s="63"/>
    </row>
    <row r="34" spans="2:10" ht="53.25" customHeight="1">
      <c r="B34" s="191"/>
      <c r="C34" s="321" t="str">
        <f>Translations!$B$25</f>
        <v>Tai yra 2012 m. liepos 11 d. Klimato kaitos komiteto posėdyje patvirtinta patikros ataskaitos šablono versija.</v>
      </c>
      <c r="D34" s="322"/>
      <c r="E34" s="322"/>
      <c r="F34" s="322"/>
      <c r="G34" s="322"/>
      <c r="H34" s="322"/>
      <c r="I34" s="323"/>
      <c r="J34" s="63"/>
    </row>
    <row r="35" spans="2:10" ht="10.5" customHeight="1">
      <c r="B35" s="191"/>
      <c r="C35" s="194"/>
      <c r="D35" s="194"/>
      <c r="E35" s="194"/>
      <c r="F35" s="194"/>
      <c r="G35" s="194"/>
      <c r="H35" s="194"/>
      <c r="I35" s="196"/>
      <c r="J35" s="63"/>
    </row>
    <row r="36" spans="2:10" ht="39" customHeight="1">
      <c r="B36" s="191">
        <v>8</v>
      </c>
      <c r="C36" s="307" t="str">
        <f>Translations!$B$26</f>
        <v>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v>
      </c>
      <c r="D36" s="307"/>
      <c r="E36" s="307"/>
      <c r="F36" s="307"/>
      <c r="G36" s="307"/>
      <c r="H36" s="307"/>
      <c r="I36" s="308"/>
      <c r="J36" s="63"/>
    </row>
    <row r="37" spans="2:10" ht="10.5" customHeight="1">
      <c r="B37" s="191"/>
      <c r="C37" s="194"/>
      <c r="D37" s="194"/>
      <c r="E37" s="194"/>
      <c r="F37" s="194"/>
      <c r="G37" s="194"/>
      <c r="H37" s="194"/>
      <c r="I37" s="196"/>
      <c r="J37" s="63"/>
    </row>
    <row r="38" spans="2:10" ht="27.75" customHeight="1">
      <c r="B38" s="191">
        <v>9</v>
      </c>
      <c r="C38" s="307" t="str">
        <f>Translations!$B$27</f>
        <v>Su šio patikros ataskaitos šablono turiniu susijusios gairės pateikiamos pagrindinėse patikros ataskaitos instrukcijose. Pildydami patikros ataskaitos šabloną pasiskaitykite minėtas pagrindines instrukcijas.</v>
      </c>
      <c r="D38" s="307"/>
      <c r="E38" s="307"/>
      <c r="F38" s="307"/>
      <c r="G38" s="307"/>
      <c r="H38" s="307"/>
      <c r="I38" s="308"/>
      <c r="J38" s="63"/>
    </row>
    <row r="39" spans="2:10" ht="10.5" customHeight="1">
      <c r="B39" s="191"/>
      <c r="C39" s="307"/>
      <c r="D39" s="307"/>
      <c r="E39" s="307"/>
      <c r="F39" s="307"/>
      <c r="G39" s="307"/>
      <c r="H39" s="307"/>
      <c r="I39" s="308"/>
      <c r="J39" s="63"/>
    </row>
    <row r="40" spans="2:10" ht="12.75">
      <c r="B40" s="191">
        <v>10</v>
      </c>
      <c r="C40" s="307" t="str">
        <f>Translations!$B$28</f>
        <v>Visi su APR susiję Komisijos tarnybų rekomendaciniai dokumentai ir šablonai pateikiami</v>
      </c>
      <c r="D40" s="307"/>
      <c r="E40" s="307"/>
      <c r="F40" s="307"/>
      <c r="G40" s="307"/>
      <c r="H40" s="307"/>
      <c r="I40" s="308"/>
      <c r="J40" s="63"/>
    </row>
    <row r="41" spans="2:10" ht="16.5" customHeight="1" thickBot="1">
      <c r="B41" s="198"/>
      <c r="C41" s="361" t="str">
        <f>Translations!$B$29</f>
        <v>http://ec.europa.eu/clima/policies/ets/monitoring/index_en.htm </v>
      </c>
      <c r="D41" s="362"/>
      <c r="E41" s="362"/>
      <c r="F41" s="362"/>
      <c r="G41" s="362"/>
      <c r="H41" s="362"/>
      <c r="I41" s="363"/>
      <c r="J41" s="63"/>
    </row>
    <row r="42" spans="4:10" ht="15.75" customHeight="1">
      <c r="D42" s="199"/>
      <c r="E42" s="63"/>
      <c r="F42" s="63"/>
      <c r="G42" s="63"/>
      <c r="H42" s="63"/>
      <c r="I42" s="63"/>
      <c r="J42" s="63"/>
    </row>
    <row r="43" spans="2:10" ht="26.25" customHeight="1">
      <c r="B43" s="200" t="str">
        <f>Translations!$B$30</f>
        <v>Informacijos šaltiniai</v>
      </c>
      <c r="D43" s="199"/>
      <c r="E43" s="63"/>
      <c r="F43" s="63"/>
      <c r="G43" s="63"/>
      <c r="H43" s="63"/>
      <c r="I43" s="63"/>
      <c r="J43" s="63"/>
    </row>
    <row r="44" spans="2:10" ht="18.75" customHeight="1" thickBot="1">
      <c r="B44" s="6" t="str">
        <f>Translations!$B$31</f>
        <v>ES tinklapiai:</v>
      </c>
      <c r="D44" s="199"/>
      <c r="E44" s="66"/>
      <c r="F44" s="66"/>
      <c r="G44" s="66"/>
      <c r="H44" s="66"/>
      <c r="I44" s="66"/>
      <c r="J44" s="63"/>
    </row>
    <row r="45" spans="2:10" ht="18.75" customHeight="1">
      <c r="B45" s="201" t="s">
        <v>127</v>
      </c>
      <c r="C45" s="360" t="str">
        <f>Translations!$B$32</f>
        <v>ES teisės aktai:</v>
      </c>
      <c r="D45" s="360"/>
      <c r="E45" s="41" t="str">
        <f>Translations!$B$33</f>
        <v>http://eur-lex.europa.eu/en/index.htm</v>
      </c>
      <c r="F45" s="202"/>
      <c r="G45" s="202"/>
      <c r="H45" s="202"/>
      <c r="I45" s="203"/>
      <c r="J45" s="63"/>
    </row>
    <row r="46" spans="2:10" ht="18.75" customHeight="1">
      <c r="B46" s="204" t="s">
        <v>127</v>
      </c>
      <c r="C46" s="319" t="str">
        <f>Translations!$B$34</f>
        <v>Bendroji informacija apie ATLPS:</v>
      </c>
      <c r="D46" s="330"/>
      <c r="E46" s="42" t="str">
        <f>Translations!$B$35</f>
        <v>http://ec.europa.eu/clima/policies/ets/index_en.htm</v>
      </c>
      <c r="F46" s="205"/>
      <c r="G46" s="205"/>
      <c r="H46" s="205"/>
      <c r="I46" s="206"/>
      <c r="J46" s="63"/>
    </row>
    <row r="47" spans="2:10" ht="18.75" customHeight="1" thickBot="1">
      <c r="B47" s="207" t="s">
        <v>127</v>
      </c>
      <c r="C47" s="335" t="str">
        <f>Translations!$B$36</f>
        <v>Stebėsena ir ataskaitų teikimas pagal ES ATLPS: 
</v>
      </c>
      <c r="D47" s="336"/>
      <c r="E47" s="43" t="str">
        <f>Translations!$B$29</f>
        <v>http://ec.europa.eu/clima/policies/ets/monitoring/index_en.htm </v>
      </c>
      <c r="F47" s="208"/>
      <c r="G47" s="208"/>
      <c r="H47" s="208"/>
      <c r="I47" s="209"/>
      <c r="J47" s="63"/>
    </row>
    <row r="48" spans="2:10" ht="18.75" customHeight="1" thickBot="1">
      <c r="B48" s="6" t="str">
        <f>Translations!$B$37</f>
        <v>Kiti tinklapiai:</v>
      </c>
      <c r="D48" s="199"/>
      <c r="E48" s="63"/>
      <c r="F48" s="63"/>
      <c r="G48" s="63"/>
      <c r="H48" s="63"/>
      <c r="I48" s="63"/>
      <c r="J48" s="63"/>
    </row>
    <row r="49" spans="2:10" ht="18.75" customHeight="1">
      <c r="B49" s="210" t="s">
        <v>127</v>
      </c>
      <c r="C49" s="329" t="str">
        <f>Translations!$B$38</f>
        <v>&lt;nurodo valstybės narės&gt;</v>
      </c>
      <c r="D49" s="329"/>
      <c r="E49" s="3"/>
      <c r="F49" s="211"/>
      <c r="G49" s="211"/>
      <c r="H49" s="211"/>
      <c r="I49" s="212"/>
      <c r="J49" s="63"/>
    </row>
    <row r="50" spans="2:10" ht="18.75" customHeight="1">
      <c r="B50" s="213" t="s">
        <v>127</v>
      </c>
      <c r="C50" s="333"/>
      <c r="D50" s="334"/>
      <c r="E50" s="4"/>
      <c r="F50" s="37"/>
      <c r="G50" s="37"/>
      <c r="H50" s="37"/>
      <c r="I50" s="215"/>
      <c r="J50" s="63"/>
    </row>
    <row r="51" spans="2:10" ht="18.75" customHeight="1" thickBot="1">
      <c r="B51" s="216" t="s">
        <v>127</v>
      </c>
      <c r="C51" s="324"/>
      <c r="D51" s="325"/>
      <c r="E51" s="5"/>
      <c r="F51" s="218"/>
      <c r="G51" s="218"/>
      <c r="H51" s="218"/>
      <c r="I51" s="219"/>
      <c r="J51" s="63"/>
    </row>
    <row r="52" spans="2:10" ht="18.75" customHeight="1" thickBot="1">
      <c r="B52" s="6" t="str">
        <f>Translations!$B$39</f>
        <v>Pagalbos tarnyba</v>
      </c>
      <c r="D52" s="199"/>
      <c r="E52" s="63"/>
      <c r="F52" s="63"/>
      <c r="G52" s="63"/>
      <c r="H52" s="63"/>
      <c r="I52" s="63"/>
      <c r="J52" s="63"/>
    </row>
    <row r="53" spans="2:10" ht="23.25" customHeight="1" thickBot="1">
      <c r="B53" s="357" t="str">
        <f>Translations!$B$40</f>
        <v>&lt;nurodo valstybės narės, jeigu yra&gt;</v>
      </c>
      <c r="C53" s="358"/>
      <c r="D53" s="358"/>
      <c r="E53" s="358"/>
      <c r="F53" s="358"/>
      <c r="G53" s="358"/>
      <c r="H53" s="358"/>
      <c r="I53" s="359"/>
      <c r="J53" s="63"/>
    </row>
    <row r="55" spans="2:11" ht="18.75" customHeight="1" thickBot="1">
      <c r="B55" s="6" t="str">
        <f>Translations!$B$41</f>
        <v>Čia pateikiamos konkrečios valstybės narės gairės:</v>
      </c>
      <c r="C55" s="6"/>
      <c r="D55" s="6"/>
      <c r="E55" s="6"/>
      <c r="F55" s="6"/>
      <c r="G55" s="6"/>
      <c r="H55" s="6"/>
      <c r="I55" s="6"/>
      <c r="J55" s="220"/>
      <c r="K55" s="220"/>
    </row>
    <row r="56" spans="2:11" ht="12.75" customHeight="1">
      <c r="B56" s="326"/>
      <c r="C56" s="327"/>
      <c r="D56" s="327"/>
      <c r="E56" s="327"/>
      <c r="F56" s="327"/>
      <c r="G56" s="327"/>
      <c r="H56" s="327"/>
      <c r="I56" s="328"/>
      <c r="J56" s="57"/>
      <c r="K56" s="22"/>
    </row>
    <row r="57" spans="2:11" ht="12.75" customHeight="1">
      <c r="B57" s="221"/>
      <c r="C57" s="214"/>
      <c r="D57" s="214"/>
      <c r="E57" s="214"/>
      <c r="F57" s="214"/>
      <c r="G57" s="214"/>
      <c r="H57" s="214"/>
      <c r="I57" s="222"/>
      <c r="J57" s="57"/>
      <c r="K57" s="22"/>
    </row>
    <row r="58" spans="2:11" ht="12.75" customHeight="1">
      <c r="B58" s="221"/>
      <c r="C58" s="214"/>
      <c r="D58" s="214"/>
      <c r="E58" s="214"/>
      <c r="F58" s="214"/>
      <c r="G58" s="214"/>
      <c r="H58" s="214"/>
      <c r="I58" s="222"/>
      <c r="J58" s="57"/>
      <c r="K58" s="22"/>
    </row>
    <row r="59" spans="2:11" ht="12.75" customHeight="1">
      <c r="B59" s="221"/>
      <c r="C59" s="214"/>
      <c r="D59" s="214"/>
      <c r="E59" s="214"/>
      <c r="F59" s="214"/>
      <c r="G59" s="214"/>
      <c r="H59" s="214"/>
      <c r="I59" s="222"/>
      <c r="J59" s="57"/>
      <c r="K59" s="22"/>
    </row>
    <row r="60" spans="2:11" ht="12.75" customHeight="1">
      <c r="B60" s="221"/>
      <c r="C60" s="214"/>
      <c r="D60" s="214"/>
      <c r="E60" s="214"/>
      <c r="F60" s="214"/>
      <c r="G60" s="214"/>
      <c r="H60" s="214"/>
      <c r="I60" s="222"/>
      <c r="J60" s="57"/>
      <c r="K60" s="22"/>
    </row>
    <row r="61" spans="2:11" ht="12.75" customHeight="1">
      <c r="B61" s="221"/>
      <c r="C61" s="214"/>
      <c r="D61" s="214"/>
      <c r="E61" s="214"/>
      <c r="F61" s="214"/>
      <c r="G61" s="214"/>
      <c r="H61" s="214"/>
      <c r="I61" s="222"/>
      <c r="J61" s="57"/>
      <c r="K61" s="22"/>
    </row>
    <row r="62" spans="2:11" ht="12.75" customHeight="1">
      <c r="B62" s="221"/>
      <c r="C62" s="214"/>
      <c r="D62" s="214"/>
      <c r="E62" s="214"/>
      <c r="F62" s="214"/>
      <c r="G62" s="214"/>
      <c r="H62" s="214"/>
      <c r="I62" s="222"/>
      <c r="J62" s="57"/>
      <c r="K62" s="22"/>
    </row>
    <row r="63" spans="2:11" ht="12.75" customHeight="1">
      <c r="B63" s="221"/>
      <c r="C63" s="214"/>
      <c r="D63" s="214"/>
      <c r="E63" s="214"/>
      <c r="F63" s="214"/>
      <c r="G63" s="214"/>
      <c r="H63" s="214"/>
      <c r="I63" s="222"/>
      <c r="J63" s="57"/>
      <c r="K63" s="22"/>
    </row>
    <row r="64" spans="2:11" ht="12.75" customHeight="1">
      <c r="B64" s="221"/>
      <c r="C64" s="214"/>
      <c r="D64" s="214"/>
      <c r="E64" s="214"/>
      <c r="F64" s="214"/>
      <c r="G64" s="214"/>
      <c r="H64" s="214"/>
      <c r="I64" s="222"/>
      <c r="J64" s="57"/>
      <c r="K64" s="22"/>
    </row>
    <row r="65" spans="2:11" ht="12.75" customHeight="1" thickBot="1">
      <c r="B65" s="223"/>
      <c r="C65" s="217"/>
      <c r="D65" s="217"/>
      <c r="E65" s="217"/>
      <c r="F65" s="217"/>
      <c r="G65" s="217"/>
      <c r="H65" s="217"/>
      <c r="I65" s="224"/>
      <c r="J65" s="57"/>
      <c r="K65" s="22"/>
    </row>
    <row r="66" ht="13.5" thickBot="1"/>
    <row r="67" spans="1:10" s="22" customFormat="1" ht="12.75">
      <c r="A67" s="40"/>
      <c r="B67" s="364" t="str">
        <f>Translations!$B$42</f>
        <v>Kalba</v>
      </c>
      <c r="C67" s="365"/>
      <c r="D67" s="365"/>
      <c r="E67" s="366"/>
      <c r="F67" s="351" t="str">
        <f>VersionDocumentation!B5</f>
        <v>Lithuanian</v>
      </c>
      <c r="G67" s="352"/>
      <c r="H67" s="352"/>
      <c r="I67" s="353"/>
      <c r="J67" s="40"/>
    </row>
    <row r="68" spans="1:10" s="22" customFormat="1" ht="13.5" thickBot="1">
      <c r="A68" s="40"/>
      <c r="B68" s="348" t="str">
        <f>Translations!$B$43</f>
        <v>Failo pavadinimas</v>
      </c>
      <c r="C68" s="349"/>
      <c r="D68" s="349"/>
      <c r="E68" s="350"/>
      <c r="F68" s="354" t="str">
        <f>VersionDocumentation!C3</f>
        <v>VR P3_COM_lt_300712.xls</v>
      </c>
      <c r="G68" s="355"/>
      <c r="H68" s="355"/>
      <c r="I68" s="356"/>
      <c r="J68" s="40"/>
    </row>
  </sheetData>
  <sheetProtection sheet="1" objects="1" scenarios="1" formatCells="0" formatColumns="0" formatRows="0"/>
  <mergeCells count="41">
    <mergeCell ref="B53:I53"/>
    <mergeCell ref="C45:D45"/>
    <mergeCell ref="C41:I41"/>
    <mergeCell ref="C38:I38"/>
    <mergeCell ref="B67:E67"/>
    <mergeCell ref="C30:I30"/>
    <mergeCell ref="C16:I16"/>
    <mergeCell ref="C14:I14"/>
    <mergeCell ref="C22:I22"/>
    <mergeCell ref="C23:I23"/>
    <mergeCell ref="B68:E68"/>
    <mergeCell ref="F67:I67"/>
    <mergeCell ref="F68:I68"/>
    <mergeCell ref="C28:I28"/>
    <mergeCell ref="C31:I31"/>
    <mergeCell ref="C27:I27"/>
    <mergeCell ref="B4:I4"/>
    <mergeCell ref="B5:I5"/>
    <mergeCell ref="B6:I6"/>
    <mergeCell ref="B7:I7"/>
    <mergeCell ref="C20:I20"/>
    <mergeCell ref="C15:I15"/>
    <mergeCell ref="C34:I34"/>
    <mergeCell ref="C51:D51"/>
    <mergeCell ref="B56:I56"/>
    <mergeCell ref="C49:D49"/>
    <mergeCell ref="C46:D46"/>
    <mergeCell ref="C24:I24"/>
    <mergeCell ref="C50:D50"/>
    <mergeCell ref="C33:I33"/>
    <mergeCell ref="C47:D47"/>
    <mergeCell ref="C39:I39"/>
    <mergeCell ref="C40:I40"/>
    <mergeCell ref="C25:I25"/>
    <mergeCell ref="C36:I36"/>
    <mergeCell ref="B1:I1"/>
    <mergeCell ref="B2:I2"/>
    <mergeCell ref="C18:I18"/>
    <mergeCell ref="B10:I10"/>
    <mergeCell ref="C19:I19"/>
    <mergeCell ref="B8:I8"/>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 ref="C16:I16" r:id="rId7" display="http://eur-lex.europa.eu/LexUriServ/LexUriServ.do?uri=CONSLEG:2003L0087:20090625:LT:PDF"/>
    <hyperlink ref="C20:I20" r:id="rId8" display="http://eur-lex.europa.eu/LexUriServ/LexUriServ.do?uri=OJ:L:2012:181:0001:0029:LT:PDF"/>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9"/>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C390"/>
  <sheetViews>
    <sheetView zoomScalePageLayoutView="0" workbookViewId="0" topLeftCell="A1">
      <selection activeCell="E16" sqref="E16"/>
    </sheetView>
  </sheetViews>
  <sheetFormatPr defaultColWidth="11.421875" defaultRowHeight="12.75"/>
  <cols>
    <col min="1" max="1" width="8.28125" style="7" bestFit="1" customWidth="1"/>
    <col min="2" max="2" width="70.7109375" style="184" customWidth="1"/>
    <col min="3" max="16384" width="11.421875" style="7" customWidth="1"/>
  </cols>
  <sheetData>
    <row r="1" spans="1:2" ht="14.25">
      <c r="A1" s="44" t="s">
        <v>288</v>
      </c>
      <c r="B1" s="228" t="s">
        <v>289</v>
      </c>
    </row>
    <row r="2" spans="1:3" ht="13.5">
      <c r="A2" s="229">
        <v>1</v>
      </c>
      <c r="B2" s="230" t="s">
        <v>303</v>
      </c>
      <c r="C2" s="225"/>
    </row>
    <row r="3" spans="1:3" ht="27" thickBot="1">
      <c r="A3" s="229">
        <v>2</v>
      </c>
      <c r="B3" s="231" t="s">
        <v>304</v>
      </c>
      <c r="C3" s="225"/>
    </row>
    <row r="4" spans="1:3" ht="12.75">
      <c r="A4" s="229">
        <v>3</v>
      </c>
      <c r="B4" s="232" t="s">
        <v>305</v>
      </c>
      <c r="C4" s="225"/>
    </row>
    <row r="5" spans="1:3" ht="26.25">
      <c r="A5" s="229">
        <v>4</v>
      </c>
      <c r="B5" s="233" t="s">
        <v>306</v>
      </c>
      <c r="C5" s="225"/>
    </row>
    <row r="6" spans="1:3" ht="66">
      <c r="A6" s="229">
        <v>5</v>
      </c>
      <c r="B6" s="233" t="s">
        <v>307</v>
      </c>
      <c r="C6" s="225"/>
    </row>
    <row r="7" spans="1:3" ht="39">
      <c r="A7" s="229">
        <v>6</v>
      </c>
      <c r="B7" s="233" t="s">
        <v>308</v>
      </c>
      <c r="C7" s="225"/>
    </row>
    <row r="8" spans="1:3" ht="53.25" thickBot="1">
      <c r="A8" s="229">
        <v>7</v>
      </c>
      <c r="B8" s="234" t="s">
        <v>309</v>
      </c>
      <c r="C8" s="225"/>
    </row>
    <row r="9" spans="1:3" ht="13.5" thickBot="1">
      <c r="A9" s="229">
        <v>8</v>
      </c>
      <c r="B9" s="235" t="s">
        <v>310</v>
      </c>
      <c r="C9" s="225"/>
    </row>
    <row r="10" spans="1:3" ht="13.5">
      <c r="A10" s="229">
        <v>9</v>
      </c>
      <c r="B10" s="236" t="s">
        <v>311</v>
      </c>
      <c r="C10" s="225"/>
    </row>
    <row r="11" spans="1:3" ht="78.75">
      <c r="A11" s="229">
        <v>10</v>
      </c>
      <c r="B11" s="237" t="s">
        <v>312</v>
      </c>
      <c r="C11" s="225"/>
    </row>
    <row r="12" spans="1:3" ht="12.75">
      <c r="A12" s="229">
        <v>11</v>
      </c>
      <c r="B12" s="237" t="s">
        <v>313</v>
      </c>
      <c r="C12" s="225"/>
    </row>
    <row r="13" spans="1:3" ht="39">
      <c r="A13" s="229">
        <v>12</v>
      </c>
      <c r="B13" s="237" t="s">
        <v>110</v>
      </c>
      <c r="C13" s="225"/>
    </row>
    <row r="14" spans="1:3" ht="39">
      <c r="A14" s="229">
        <v>13</v>
      </c>
      <c r="B14" s="237" t="s">
        <v>314</v>
      </c>
      <c r="C14" s="225"/>
    </row>
    <row r="15" spans="1:3" ht="12.75">
      <c r="A15" s="229">
        <v>14</v>
      </c>
      <c r="B15" s="237" t="s">
        <v>315</v>
      </c>
      <c r="C15" s="225"/>
    </row>
    <row r="16" spans="1:3" ht="26.25">
      <c r="A16" s="229">
        <v>15</v>
      </c>
      <c r="B16" s="237" t="s">
        <v>111</v>
      </c>
      <c r="C16" s="225"/>
    </row>
    <row r="17" spans="1:3" ht="39">
      <c r="A17" s="229">
        <v>16</v>
      </c>
      <c r="B17" s="237" t="s">
        <v>316</v>
      </c>
      <c r="C17" s="225"/>
    </row>
    <row r="18" spans="1:3" ht="92.25">
      <c r="A18" s="229">
        <v>17</v>
      </c>
      <c r="B18" s="237" t="s">
        <v>317</v>
      </c>
      <c r="C18" s="225"/>
    </row>
    <row r="19" spans="1:3" ht="52.5">
      <c r="A19" s="229">
        <v>18</v>
      </c>
      <c r="B19" s="237" t="s">
        <v>318</v>
      </c>
      <c r="C19" s="225"/>
    </row>
    <row r="20" spans="1:3" ht="26.25">
      <c r="A20" s="229">
        <v>19</v>
      </c>
      <c r="B20" s="237" t="s">
        <v>319</v>
      </c>
      <c r="C20" s="225"/>
    </row>
    <row r="21" spans="1:3" ht="39">
      <c r="A21" s="229">
        <v>20</v>
      </c>
      <c r="B21" s="237" t="s">
        <v>320</v>
      </c>
      <c r="C21" s="225"/>
    </row>
    <row r="22" spans="1:3" ht="12.75">
      <c r="A22" s="229">
        <v>21</v>
      </c>
      <c r="B22" s="237" t="s">
        <v>321</v>
      </c>
      <c r="C22" s="225"/>
    </row>
    <row r="23" spans="1:3" ht="39">
      <c r="A23" s="229">
        <v>22</v>
      </c>
      <c r="B23" s="237" t="s">
        <v>322</v>
      </c>
      <c r="C23" s="225"/>
    </row>
    <row r="24" spans="1:3" ht="92.25">
      <c r="A24" s="229">
        <v>23</v>
      </c>
      <c r="B24" s="237" t="s">
        <v>323</v>
      </c>
      <c r="C24" s="225"/>
    </row>
    <row r="25" spans="1:3" ht="63">
      <c r="A25" s="229">
        <v>24</v>
      </c>
      <c r="B25" s="238" t="s">
        <v>324</v>
      </c>
      <c r="C25" s="225"/>
    </row>
    <row r="26" spans="1:3" ht="66">
      <c r="A26" s="229">
        <v>25</v>
      </c>
      <c r="B26" s="237" t="s">
        <v>325</v>
      </c>
      <c r="C26" s="225"/>
    </row>
    <row r="27" spans="1:3" ht="39">
      <c r="A27" s="229">
        <v>26</v>
      </c>
      <c r="B27" s="237" t="s">
        <v>326</v>
      </c>
      <c r="C27" s="225"/>
    </row>
    <row r="28" spans="1:3" ht="26.25">
      <c r="A28" s="229">
        <v>27</v>
      </c>
      <c r="B28" s="237" t="s">
        <v>327</v>
      </c>
      <c r="C28" s="225"/>
    </row>
    <row r="29" spans="1:3" ht="12.75">
      <c r="A29" s="229">
        <v>28</v>
      </c>
      <c r="B29" s="235" t="s">
        <v>125</v>
      </c>
      <c r="C29" s="225"/>
    </row>
    <row r="30" spans="1:3" ht="13.5">
      <c r="A30" s="229">
        <v>29</v>
      </c>
      <c r="B30" s="239" t="s">
        <v>328</v>
      </c>
      <c r="C30" s="225"/>
    </row>
    <row r="31" spans="1:3" ht="13.5" thickBot="1">
      <c r="A31" s="229">
        <v>30</v>
      </c>
      <c r="B31" s="231" t="s">
        <v>329</v>
      </c>
      <c r="C31" s="225"/>
    </row>
    <row r="32" spans="1:3" ht="12.75">
      <c r="A32" s="229">
        <v>31</v>
      </c>
      <c r="B32" s="240" t="s">
        <v>330</v>
      </c>
      <c r="C32" s="225"/>
    </row>
    <row r="33" spans="1:3" ht="12.75">
      <c r="A33" s="229">
        <v>32</v>
      </c>
      <c r="B33" s="235" t="s">
        <v>126</v>
      </c>
      <c r="C33" s="225"/>
    </row>
    <row r="34" spans="1:3" ht="12.75">
      <c r="A34" s="229">
        <v>33</v>
      </c>
      <c r="B34" s="237" t="s">
        <v>331</v>
      </c>
      <c r="C34" s="225"/>
    </row>
    <row r="35" spans="1:3" ht="12.75">
      <c r="A35" s="229">
        <v>34</v>
      </c>
      <c r="B35" s="235" t="s">
        <v>124</v>
      </c>
      <c r="C35" s="225"/>
    </row>
    <row r="36" spans="1:3" ht="27" thickBot="1">
      <c r="A36" s="229">
        <v>35</v>
      </c>
      <c r="B36" s="241" t="s">
        <v>101</v>
      </c>
      <c r="C36" s="225"/>
    </row>
    <row r="37" spans="1:3" ht="13.5" thickBot="1">
      <c r="A37" s="229">
        <v>36</v>
      </c>
      <c r="B37" s="231" t="s">
        <v>332</v>
      </c>
      <c r="C37" s="225"/>
    </row>
    <row r="38" spans="1:3" ht="12.75">
      <c r="A38" s="229">
        <v>37</v>
      </c>
      <c r="B38" s="242" t="s">
        <v>333</v>
      </c>
      <c r="C38" s="225"/>
    </row>
    <row r="39" spans="1:3" ht="13.5" thickBot="1">
      <c r="A39" s="229">
        <v>38</v>
      </c>
      <c r="B39" s="231" t="s">
        <v>334</v>
      </c>
      <c r="C39" s="225"/>
    </row>
    <row r="40" spans="1:3" ht="13.5" thickBot="1">
      <c r="A40" s="229">
        <v>39</v>
      </c>
      <c r="B40" s="243" t="s">
        <v>335</v>
      </c>
      <c r="C40" s="225"/>
    </row>
    <row r="41" spans="1:3" ht="13.5" thickBot="1">
      <c r="A41" s="229">
        <v>40</v>
      </c>
      <c r="B41" s="231" t="s">
        <v>336</v>
      </c>
      <c r="C41" s="225"/>
    </row>
    <row r="42" spans="1:3" ht="13.5" thickBot="1">
      <c r="A42" s="229">
        <v>41</v>
      </c>
      <c r="B42" s="244" t="s">
        <v>337</v>
      </c>
      <c r="C42" s="225"/>
    </row>
    <row r="43" spans="1:3" ht="13.5" thickBot="1">
      <c r="A43" s="229">
        <v>42</v>
      </c>
      <c r="B43" s="245" t="s">
        <v>338</v>
      </c>
      <c r="C43" s="225"/>
    </row>
    <row r="44" spans="1:3" ht="13.5">
      <c r="A44" s="229">
        <v>43</v>
      </c>
      <c r="B44" s="239" t="s">
        <v>339</v>
      </c>
      <c r="C44" s="225"/>
    </row>
    <row r="45" spans="1:3" ht="12.75">
      <c r="A45" s="229">
        <v>44</v>
      </c>
      <c r="B45" s="246" t="s">
        <v>340</v>
      </c>
      <c r="C45" s="225"/>
    </row>
    <row r="46" spans="1:3" ht="13.5" thickBot="1">
      <c r="A46" s="229">
        <v>45</v>
      </c>
      <c r="B46" s="235" t="s">
        <v>341</v>
      </c>
      <c r="C46" s="225"/>
    </row>
    <row r="47" spans="1:3" ht="27" thickBot="1">
      <c r="A47" s="229">
        <v>46</v>
      </c>
      <c r="B47" s="247" t="s">
        <v>342</v>
      </c>
      <c r="C47" s="225"/>
    </row>
    <row r="48" spans="1:3" ht="12.75">
      <c r="A48" s="229">
        <v>47</v>
      </c>
      <c r="B48" s="235" t="s">
        <v>343</v>
      </c>
      <c r="C48" s="225"/>
    </row>
    <row r="49" spans="1:3" ht="13.5" thickBot="1">
      <c r="A49" s="229">
        <v>48</v>
      </c>
      <c r="B49" s="235" t="s">
        <v>344</v>
      </c>
      <c r="C49" s="225"/>
    </row>
    <row r="50" spans="1:3" ht="27" thickBot="1">
      <c r="A50" s="229">
        <v>49</v>
      </c>
      <c r="B50" s="247" t="s">
        <v>345</v>
      </c>
      <c r="C50" s="225"/>
    </row>
    <row r="51" spans="1:3" ht="13.5" thickBot="1">
      <c r="A51" s="229">
        <v>50</v>
      </c>
      <c r="B51" s="235" t="s">
        <v>346</v>
      </c>
      <c r="C51" s="225"/>
    </row>
    <row r="52" spans="1:3" ht="39.75" thickBot="1">
      <c r="A52" s="229">
        <v>51</v>
      </c>
      <c r="B52" s="247" t="s">
        <v>347</v>
      </c>
      <c r="C52" s="225"/>
    </row>
    <row r="53" spans="1:3" ht="13.5" thickBot="1">
      <c r="A53" s="229">
        <v>52</v>
      </c>
      <c r="B53" s="235" t="s">
        <v>348</v>
      </c>
      <c r="C53" s="225"/>
    </row>
    <row r="54" spans="1:3" ht="93" thickBot="1">
      <c r="A54" s="229">
        <v>53</v>
      </c>
      <c r="B54" s="247" t="s">
        <v>102</v>
      </c>
      <c r="C54" s="225"/>
    </row>
    <row r="55" spans="1:3" ht="13.5" thickBot="1">
      <c r="A55" s="229">
        <v>54</v>
      </c>
      <c r="B55" s="231" t="s">
        <v>349</v>
      </c>
      <c r="C55" s="225"/>
    </row>
    <row r="56" spans="1:3" ht="79.5" thickBot="1">
      <c r="A56" s="229">
        <v>55</v>
      </c>
      <c r="B56" s="247" t="s">
        <v>350</v>
      </c>
      <c r="C56" s="225"/>
    </row>
    <row r="57" spans="1:3" ht="27" thickBot="1">
      <c r="A57" s="229">
        <v>56</v>
      </c>
      <c r="B57" s="248" t="s">
        <v>351</v>
      </c>
      <c r="C57" s="225"/>
    </row>
    <row r="58" spans="1:3" ht="53.25" thickBot="1">
      <c r="A58" s="229">
        <v>57</v>
      </c>
      <c r="B58" s="248" t="s">
        <v>352</v>
      </c>
      <c r="C58" s="225"/>
    </row>
    <row r="59" spans="1:3" ht="78.75">
      <c r="A59" s="229">
        <v>58</v>
      </c>
      <c r="B59" s="246" t="s">
        <v>353</v>
      </c>
      <c r="C59" s="225"/>
    </row>
    <row r="60" spans="1:3" ht="66" thickBot="1">
      <c r="A60" s="229">
        <v>59</v>
      </c>
      <c r="B60" s="249" t="s">
        <v>354</v>
      </c>
      <c r="C60" s="225"/>
    </row>
    <row r="61" spans="1:3" ht="52.5">
      <c r="A61" s="229">
        <v>60</v>
      </c>
      <c r="B61" s="250" t="s">
        <v>355</v>
      </c>
      <c r="C61" s="225"/>
    </row>
    <row r="62" spans="1:3" ht="53.25" thickBot="1">
      <c r="A62" s="229">
        <v>61</v>
      </c>
      <c r="B62" s="251" t="s">
        <v>356</v>
      </c>
      <c r="C62" s="225"/>
    </row>
    <row r="63" spans="1:3" ht="12.75">
      <c r="A63" s="229">
        <v>62</v>
      </c>
      <c r="B63" s="252" t="s">
        <v>357</v>
      </c>
      <c r="C63" s="225"/>
    </row>
    <row r="64" spans="1:3" ht="26.25">
      <c r="A64" s="229">
        <v>63</v>
      </c>
      <c r="B64" s="246" t="s">
        <v>358</v>
      </c>
      <c r="C64" s="225"/>
    </row>
    <row r="65" spans="1:3" ht="66">
      <c r="A65" s="229">
        <v>64</v>
      </c>
      <c r="B65" s="253" t="s">
        <v>359</v>
      </c>
      <c r="C65" s="225"/>
    </row>
    <row r="66" spans="1:3" ht="13.5" thickBot="1">
      <c r="A66" s="229">
        <v>65</v>
      </c>
      <c r="B66" s="246" t="s">
        <v>360</v>
      </c>
      <c r="C66" s="225"/>
    </row>
    <row r="67" spans="1:3" ht="13.5" thickBot="1">
      <c r="A67" s="229">
        <v>66</v>
      </c>
      <c r="B67" s="254" t="s">
        <v>361</v>
      </c>
      <c r="C67" s="225"/>
    </row>
    <row r="68" spans="1:3" ht="13.5" thickBot="1">
      <c r="A68" s="229">
        <v>67</v>
      </c>
      <c r="B68" s="248" t="s">
        <v>362</v>
      </c>
      <c r="C68" s="225"/>
    </row>
    <row r="69" spans="1:3" ht="13.5" thickBot="1">
      <c r="A69" s="229">
        <v>68</v>
      </c>
      <c r="B69" s="255" t="s">
        <v>363</v>
      </c>
      <c r="C69" s="225"/>
    </row>
    <row r="70" spans="1:3" ht="13.5" thickBot="1">
      <c r="A70" s="229">
        <v>69</v>
      </c>
      <c r="B70" s="247" t="s">
        <v>364</v>
      </c>
      <c r="C70" s="225"/>
    </row>
    <row r="71" spans="1:3" ht="13.5" thickBot="1">
      <c r="A71" s="229">
        <v>70</v>
      </c>
      <c r="B71" s="248" t="s">
        <v>365</v>
      </c>
      <c r="C71" s="225"/>
    </row>
    <row r="72" spans="1:3" ht="13.5" thickBot="1">
      <c r="A72" s="229">
        <v>71</v>
      </c>
      <c r="B72" s="248" t="s">
        <v>366</v>
      </c>
      <c r="C72" s="225"/>
    </row>
    <row r="73" spans="1:3" ht="13.5" thickBot="1">
      <c r="A73" s="229">
        <v>72</v>
      </c>
      <c r="B73" s="248" t="s">
        <v>367</v>
      </c>
      <c r="C73" s="225"/>
    </row>
    <row r="74" spans="1:3" ht="27" thickBot="1">
      <c r="A74" s="229">
        <v>73</v>
      </c>
      <c r="B74" s="248" t="s">
        <v>368</v>
      </c>
      <c r="C74" s="225"/>
    </row>
    <row r="75" spans="1:3" ht="13.5" thickBot="1">
      <c r="A75" s="229">
        <v>74</v>
      </c>
      <c r="B75" s="248" t="s">
        <v>369</v>
      </c>
      <c r="C75" s="225"/>
    </row>
    <row r="76" spans="1:3" ht="27" thickBot="1">
      <c r="A76" s="229">
        <v>75</v>
      </c>
      <c r="B76" s="255" t="s">
        <v>370</v>
      </c>
      <c r="C76" s="225"/>
    </row>
    <row r="77" spans="1:3" ht="13.5" thickBot="1">
      <c r="A77" s="229">
        <v>76</v>
      </c>
      <c r="B77" s="247" t="s">
        <v>371</v>
      </c>
      <c r="C77" s="225"/>
    </row>
    <row r="78" spans="1:3" ht="13.5" thickBot="1">
      <c r="A78" s="229">
        <v>77</v>
      </c>
      <c r="B78" s="248" t="s">
        <v>372</v>
      </c>
      <c r="C78" s="225"/>
    </row>
    <row r="79" spans="1:3" ht="15.75" thickBot="1">
      <c r="A79" s="229">
        <v>78</v>
      </c>
      <c r="B79" s="253" t="s">
        <v>373</v>
      </c>
      <c r="C79" s="225"/>
    </row>
    <row r="80" spans="1:3" ht="13.5" thickBot="1">
      <c r="A80" s="229">
        <v>79</v>
      </c>
      <c r="B80" s="247" t="s">
        <v>374</v>
      </c>
      <c r="C80" s="225"/>
    </row>
    <row r="81" spans="1:3" ht="13.5" thickBot="1">
      <c r="A81" s="229">
        <v>80</v>
      </c>
      <c r="B81" s="249" t="s">
        <v>375</v>
      </c>
      <c r="C81" s="225"/>
    </row>
    <row r="82" spans="1:3" ht="13.5" thickBot="1">
      <c r="A82" s="229">
        <v>81</v>
      </c>
      <c r="B82" s="248" t="s">
        <v>376</v>
      </c>
      <c r="C82" s="225"/>
    </row>
    <row r="83" spans="1:3" ht="13.5" thickBot="1">
      <c r="A83" s="229">
        <v>82</v>
      </c>
      <c r="B83" s="248" t="s">
        <v>377</v>
      </c>
      <c r="C83" s="225"/>
    </row>
    <row r="84" spans="1:3" ht="39.75" thickBot="1">
      <c r="A84" s="229">
        <v>83</v>
      </c>
      <c r="B84" s="255" t="s">
        <v>378</v>
      </c>
      <c r="C84" s="225"/>
    </row>
    <row r="85" spans="1:3" ht="13.5" thickBot="1">
      <c r="A85" s="229">
        <v>84</v>
      </c>
      <c r="B85" s="247" t="s">
        <v>379</v>
      </c>
      <c r="C85" s="225"/>
    </row>
    <row r="86" spans="1:3" ht="39.75" thickBot="1">
      <c r="A86" s="229">
        <v>85</v>
      </c>
      <c r="B86" s="255" t="s">
        <v>380</v>
      </c>
      <c r="C86" s="225"/>
    </row>
    <row r="87" spans="1:3" ht="15.75" thickBot="1">
      <c r="A87" s="229">
        <v>86</v>
      </c>
      <c r="B87" s="247" t="s">
        <v>381</v>
      </c>
      <c r="C87" s="225"/>
    </row>
    <row r="88" spans="1:3" ht="13.5" thickBot="1">
      <c r="A88" s="229">
        <v>87</v>
      </c>
      <c r="B88" s="255" t="s">
        <v>382</v>
      </c>
      <c r="C88" s="225"/>
    </row>
    <row r="89" spans="1:3" ht="15.75" thickBot="1">
      <c r="A89" s="229">
        <v>88</v>
      </c>
      <c r="B89" s="247" t="s">
        <v>383</v>
      </c>
      <c r="C89" s="225"/>
    </row>
    <row r="90" spans="1:3" ht="15.75" thickBot="1">
      <c r="A90" s="229">
        <v>89</v>
      </c>
      <c r="B90" s="248" t="s">
        <v>384</v>
      </c>
      <c r="C90" s="225"/>
    </row>
    <row r="91" spans="1:3" ht="27" thickBot="1">
      <c r="A91" s="229">
        <v>90</v>
      </c>
      <c r="B91" s="255" t="s">
        <v>385</v>
      </c>
      <c r="C91" s="225"/>
    </row>
    <row r="92" spans="1:3" ht="13.5" thickBot="1">
      <c r="A92" s="229">
        <v>91</v>
      </c>
      <c r="B92" s="247" t="s">
        <v>386</v>
      </c>
      <c r="C92" s="225"/>
    </row>
    <row r="93" spans="1:3" ht="53.25" thickBot="1">
      <c r="A93" s="229">
        <v>92</v>
      </c>
      <c r="B93" s="255" t="s">
        <v>387</v>
      </c>
      <c r="C93" s="225"/>
    </row>
    <row r="94" spans="1:3" ht="13.5" thickBot="1">
      <c r="A94" s="229">
        <v>93</v>
      </c>
      <c r="B94" s="247" t="s">
        <v>388</v>
      </c>
      <c r="C94" s="225"/>
    </row>
    <row r="95" spans="1:3" ht="53.25" thickBot="1">
      <c r="A95" s="229">
        <v>94</v>
      </c>
      <c r="B95" s="255" t="s">
        <v>389</v>
      </c>
      <c r="C95" s="225"/>
    </row>
    <row r="96" spans="1:3" ht="13.5" thickBot="1">
      <c r="A96" s="229">
        <v>95</v>
      </c>
      <c r="B96" s="247" t="s">
        <v>390</v>
      </c>
      <c r="C96" s="225"/>
    </row>
    <row r="97" spans="1:3" ht="39.75" thickBot="1">
      <c r="A97" s="229">
        <v>96</v>
      </c>
      <c r="B97" s="255" t="s">
        <v>391</v>
      </c>
      <c r="C97" s="225"/>
    </row>
    <row r="98" spans="1:3" ht="13.5" thickBot="1">
      <c r="A98" s="229">
        <v>97</v>
      </c>
      <c r="B98" s="247" t="s">
        <v>392</v>
      </c>
      <c r="C98" s="225"/>
    </row>
    <row r="99" spans="1:3" ht="27" thickBot="1">
      <c r="A99" s="229">
        <v>98</v>
      </c>
      <c r="B99" s="255" t="s">
        <v>393</v>
      </c>
      <c r="C99" s="225"/>
    </row>
    <row r="100" spans="1:3" ht="13.5" thickBot="1">
      <c r="A100" s="229">
        <v>99</v>
      </c>
      <c r="B100" s="247" t="s">
        <v>394</v>
      </c>
      <c r="C100" s="225"/>
    </row>
    <row r="101" spans="1:3" ht="53.25" thickBot="1">
      <c r="A101" s="229">
        <v>100</v>
      </c>
      <c r="B101" s="255" t="s">
        <v>395</v>
      </c>
      <c r="C101" s="225"/>
    </row>
    <row r="102" spans="1:3" ht="13.5" thickBot="1">
      <c r="A102" s="229">
        <v>101</v>
      </c>
      <c r="B102" s="256" t="s">
        <v>396</v>
      </c>
      <c r="C102" s="225"/>
    </row>
    <row r="103" spans="1:3" ht="13.5" thickBot="1">
      <c r="A103" s="229">
        <v>102</v>
      </c>
      <c r="B103" s="247" t="s">
        <v>397</v>
      </c>
      <c r="C103" s="225"/>
    </row>
    <row r="104" spans="1:3" ht="53.25" thickBot="1">
      <c r="A104" s="229">
        <v>103</v>
      </c>
      <c r="B104" s="255" t="s">
        <v>398</v>
      </c>
      <c r="C104" s="225"/>
    </row>
    <row r="105" spans="1:3" ht="13.5" thickBot="1">
      <c r="A105" s="229">
        <v>104</v>
      </c>
      <c r="B105" s="247" t="s">
        <v>399</v>
      </c>
      <c r="C105" s="225"/>
    </row>
    <row r="106" spans="1:3" ht="13.5" thickBot="1">
      <c r="A106" s="229">
        <v>105</v>
      </c>
      <c r="B106" s="253" t="s">
        <v>400</v>
      </c>
      <c r="C106" s="225"/>
    </row>
    <row r="107" spans="1:3" ht="13.5" thickBot="1">
      <c r="A107" s="229">
        <v>106</v>
      </c>
      <c r="B107" s="247" t="s">
        <v>401</v>
      </c>
      <c r="C107" s="225"/>
    </row>
    <row r="108" spans="1:3" ht="27" thickBot="1">
      <c r="A108" s="229">
        <v>107</v>
      </c>
      <c r="B108" s="248" t="s">
        <v>402</v>
      </c>
      <c r="C108" s="225"/>
    </row>
    <row r="109" spans="1:3" ht="27" thickBot="1">
      <c r="A109" s="229">
        <v>108</v>
      </c>
      <c r="B109" s="255" t="s">
        <v>403</v>
      </c>
      <c r="C109" s="225"/>
    </row>
    <row r="110" spans="1:3" ht="13.5" thickBot="1">
      <c r="A110" s="229">
        <v>109</v>
      </c>
      <c r="B110" s="247" t="s">
        <v>404</v>
      </c>
      <c r="C110" s="225"/>
    </row>
    <row r="111" spans="1:3" ht="27" thickBot="1">
      <c r="A111" s="229">
        <v>110</v>
      </c>
      <c r="B111" s="253" t="s">
        <v>405</v>
      </c>
      <c r="C111" s="225"/>
    </row>
    <row r="112" spans="1:3" ht="27" thickBot="1">
      <c r="A112" s="229">
        <v>111</v>
      </c>
      <c r="B112" s="247" t="s">
        <v>406</v>
      </c>
      <c r="C112" s="225"/>
    </row>
    <row r="113" spans="1:3" ht="27" thickBot="1">
      <c r="A113" s="229">
        <v>112</v>
      </c>
      <c r="B113" s="253" t="s">
        <v>407</v>
      </c>
      <c r="C113" s="225"/>
    </row>
    <row r="114" spans="1:3" ht="13.5" thickBot="1">
      <c r="A114" s="229">
        <v>113</v>
      </c>
      <c r="B114" s="254" t="s">
        <v>408</v>
      </c>
      <c r="C114" s="225"/>
    </row>
    <row r="115" spans="1:3" ht="39">
      <c r="A115" s="229">
        <v>114</v>
      </c>
      <c r="B115" s="255" t="s">
        <v>409</v>
      </c>
      <c r="C115" s="225"/>
    </row>
    <row r="116" spans="1:3" ht="13.5" thickBot="1">
      <c r="A116" s="229">
        <v>115</v>
      </c>
      <c r="B116" s="248" t="s">
        <v>410</v>
      </c>
      <c r="C116" s="225"/>
    </row>
    <row r="117" spans="1:3" ht="13.5" thickBot="1">
      <c r="A117" s="229">
        <v>116</v>
      </c>
      <c r="B117" s="257" t="s">
        <v>411</v>
      </c>
      <c r="C117" s="225"/>
    </row>
    <row r="118" spans="1:3" ht="13.5" thickBot="1">
      <c r="A118" s="229">
        <v>117</v>
      </c>
      <c r="B118" s="255" t="s">
        <v>412</v>
      </c>
      <c r="C118" s="225"/>
    </row>
    <row r="119" spans="1:3" ht="13.5" thickBot="1">
      <c r="A119" s="229">
        <v>118</v>
      </c>
      <c r="B119" s="247" t="s">
        <v>413</v>
      </c>
      <c r="C119" s="225"/>
    </row>
    <row r="120" spans="1:3" ht="13.5" thickBot="1">
      <c r="A120" s="229">
        <v>119</v>
      </c>
      <c r="B120" s="248" t="s">
        <v>414</v>
      </c>
      <c r="C120" s="225"/>
    </row>
    <row r="121" spans="1:3" ht="27" thickBot="1">
      <c r="A121" s="229">
        <v>120</v>
      </c>
      <c r="B121" s="255" t="s">
        <v>415</v>
      </c>
      <c r="C121" s="225"/>
    </row>
    <row r="122" spans="1:3" ht="13.5" thickBot="1">
      <c r="A122" s="229">
        <v>121</v>
      </c>
      <c r="B122" s="254" t="s">
        <v>416</v>
      </c>
      <c r="C122" s="225"/>
    </row>
    <row r="123" spans="1:3" ht="27" thickBot="1">
      <c r="A123" s="229">
        <v>122</v>
      </c>
      <c r="B123" s="248" t="s">
        <v>417</v>
      </c>
      <c r="C123" s="225"/>
    </row>
    <row r="124" spans="1:3" ht="27" thickBot="1">
      <c r="A124" s="229">
        <v>123</v>
      </c>
      <c r="B124" s="255" t="s">
        <v>418</v>
      </c>
      <c r="C124" s="225"/>
    </row>
    <row r="125" spans="1:3" ht="13.5" thickBot="1">
      <c r="A125" s="229">
        <v>124</v>
      </c>
      <c r="B125" s="258" t="s">
        <v>419</v>
      </c>
      <c r="C125" s="225"/>
    </row>
    <row r="126" spans="1:3" ht="27" thickBot="1">
      <c r="A126" s="229">
        <v>125</v>
      </c>
      <c r="B126" s="259" t="s">
        <v>420</v>
      </c>
      <c r="C126" s="225"/>
    </row>
    <row r="127" spans="1:3" ht="39.75" thickBot="1">
      <c r="A127" s="229">
        <v>126</v>
      </c>
      <c r="B127" s="260" t="s">
        <v>421</v>
      </c>
      <c r="C127" s="225"/>
    </row>
    <row r="128" spans="1:3" ht="12.75">
      <c r="A128" s="229">
        <v>127</v>
      </c>
      <c r="B128" s="260" t="s">
        <v>422</v>
      </c>
      <c r="C128" s="225"/>
    </row>
    <row r="129" spans="1:3" ht="13.5" thickBot="1">
      <c r="A129" s="229">
        <v>128</v>
      </c>
      <c r="B129" s="255" t="s">
        <v>423</v>
      </c>
      <c r="C129" s="225"/>
    </row>
    <row r="130" spans="1:3" ht="13.5" thickBot="1">
      <c r="A130" s="229">
        <v>129</v>
      </c>
      <c r="B130" s="260" t="s">
        <v>424</v>
      </c>
      <c r="C130" s="225"/>
    </row>
    <row r="131" spans="1:3" ht="13.5" thickBot="1">
      <c r="A131" s="229">
        <v>130</v>
      </c>
      <c r="B131" s="260" t="s">
        <v>425</v>
      </c>
      <c r="C131" s="225"/>
    </row>
    <row r="132" spans="1:3" ht="12.75">
      <c r="A132" s="229">
        <v>131</v>
      </c>
      <c r="B132" s="260" t="s">
        <v>426</v>
      </c>
      <c r="C132" s="225"/>
    </row>
    <row r="133" spans="1:3" ht="27" thickBot="1">
      <c r="A133" s="229">
        <v>132</v>
      </c>
      <c r="B133" s="255" t="s">
        <v>427</v>
      </c>
      <c r="C133" s="225"/>
    </row>
    <row r="134" spans="1:3" ht="12.75">
      <c r="A134" s="229">
        <v>133</v>
      </c>
      <c r="B134" s="260" t="s">
        <v>428</v>
      </c>
      <c r="C134" s="225"/>
    </row>
    <row r="135" spans="1:3" ht="13.5" thickBot="1">
      <c r="A135" s="229">
        <v>134</v>
      </c>
      <c r="B135" s="255" t="s">
        <v>429</v>
      </c>
      <c r="C135" s="225"/>
    </row>
    <row r="136" spans="1:3" ht="13.5" thickBot="1">
      <c r="A136" s="229">
        <v>135</v>
      </c>
      <c r="B136" s="247" t="s">
        <v>430</v>
      </c>
      <c r="C136" s="225"/>
    </row>
    <row r="137" spans="1:3" ht="13.5" thickBot="1">
      <c r="A137" s="229">
        <v>136</v>
      </c>
      <c r="B137" s="248" t="s">
        <v>431</v>
      </c>
      <c r="C137" s="225"/>
    </row>
    <row r="138" spans="1:3" ht="27" thickBot="1">
      <c r="A138" s="229">
        <v>137</v>
      </c>
      <c r="B138" s="248" t="s">
        <v>432</v>
      </c>
      <c r="C138" s="225"/>
    </row>
    <row r="139" spans="1:3" ht="66" thickBot="1">
      <c r="A139" s="229">
        <v>138</v>
      </c>
      <c r="B139" s="255" t="s">
        <v>433</v>
      </c>
      <c r="C139" s="225"/>
    </row>
    <row r="140" spans="1:3" ht="13.5" thickBot="1">
      <c r="A140" s="229">
        <v>139</v>
      </c>
      <c r="B140" s="254" t="s">
        <v>434</v>
      </c>
      <c r="C140" s="225"/>
    </row>
    <row r="141" spans="1:3" ht="13.5" thickBot="1">
      <c r="A141" s="229">
        <v>140</v>
      </c>
      <c r="B141" s="248" t="s">
        <v>435</v>
      </c>
      <c r="C141" s="225"/>
    </row>
    <row r="142" spans="1:3" ht="39.75" thickBot="1">
      <c r="A142" s="229">
        <v>141</v>
      </c>
      <c r="B142" s="255" t="s">
        <v>437</v>
      </c>
      <c r="C142" s="225"/>
    </row>
    <row r="143" spans="1:3" ht="13.5" thickBot="1">
      <c r="A143" s="229">
        <v>142</v>
      </c>
      <c r="B143" s="247" t="s">
        <v>438</v>
      </c>
      <c r="C143" s="225"/>
    </row>
    <row r="144" spans="1:3" ht="13.5" thickBot="1">
      <c r="A144" s="229">
        <v>143</v>
      </c>
      <c r="B144" s="248" t="s">
        <v>439</v>
      </c>
      <c r="C144" s="225"/>
    </row>
    <row r="145" spans="1:3" ht="13.5" thickBot="1">
      <c r="A145" s="229">
        <v>144</v>
      </c>
      <c r="B145" s="255" t="s">
        <v>440</v>
      </c>
      <c r="C145" s="225"/>
    </row>
    <row r="146" spans="1:3" ht="13.5" thickBot="1">
      <c r="A146" s="229">
        <v>145</v>
      </c>
      <c r="B146" s="247" t="s">
        <v>441</v>
      </c>
      <c r="C146" s="225"/>
    </row>
    <row r="147" spans="1:3" ht="53.25" thickBot="1">
      <c r="A147" s="229">
        <v>146</v>
      </c>
      <c r="B147" s="255" t="s">
        <v>442</v>
      </c>
      <c r="C147" s="225"/>
    </row>
    <row r="148" spans="1:3" ht="13.5" thickBot="1">
      <c r="A148" s="229">
        <v>147</v>
      </c>
      <c r="B148" s="247" t="s">
        <v>443</v>
      </c>
      <c r="C148" s="225"/>
    </row>
    <row r="149" spans="1:3" ht="13.5" thickBot="1">
      <c r="A149" s="229">
        <v>148</v>
      </c>
      <c r="B149" s="248" t="s">
        <v>444</v>
      </c>
      <c r="C149" s="225"/>
    </row>
    <row r="150" spans="1:3" ht="13.5" thickBot="1">
      <c r="A150" s="229">
        <v>149</v>
      </c>
      <c r="B150" s="248" t="s">
        <v>445</v>
      </c>
      <c r="C150" s="225"/>
    </row>
    <row r="151" spans="1:3" ht="27" thickBot="1">
      <c r="A151" s="229">
        <v>150</v>
      </c>
      <c r="B151" s="255" t="s">
        <v>446</v>
      </c>
      <c r="C151" s="225"/>
    </row>
    <row r="152" spans="1:3" ht="12.75">
      <c r="A152" s="229">
        <v>151</v>
      </c>
      <c r="B152" s="256" t="s">
        <v>447</v>
      </c>
      <c r="C152" s="225"/>
    </row>
    <row r="153" spans="1:3" ht="13.5" thickBot="1">
      <c r="A153" s="229">
        <v>152</v>
      </c>
      <c r="B153" s="261" t="s">
        <v>448</v>
      </c>
      <c r="C153" s="225"/>
    </row>
    <row r="154" spans="1:3" ht="13.5" thickBot="1">
      <c r="A154" s="229">
        <v>153</v>
      </c>
      <c r="B154" s="260" t="s">
        <v>449</v>
      </c>
      <c r="C154" s="225"/>
    </row>
    <row r="155" spans="1:3" ht="39">
      <c r="A155" s="229">
        <v>154</v>
      </c>
      <c r="B155" s="262" t="s">
        <v>450</v>
      </c>
      <c r="C155" s="225"/>
    </row>
    <row r="156" spans="1:3" ht="39">
      <c r="A156" s="229">
        <v>155</v>
      </c>
      <c r="B156" s="255" t="s">
        <v>451</v>
      </c>
      <c r="C156" s="225"/>
    </row>
    <row r="157" spans="1:3" ht="39.75" thickBot="1">
      <c r="A157" s="229">
        <v>156</v>
      </c>
      <c r="B157" s="255" t="s">
        <v>452</v>
      </c>
      <c r="C157" s="225"/>
    </row>
    <row r="158" spans="1:3" ht="13.5" thickBot="1">
      <c r="A158" s="229">
        <v>157</v>
      </c>
      <c r="B158" s="260" t="s">
        <v>453</v>
      </c>
      <c r="C158" s="225"/>
    </row>
    <row r="159" spans="1:3" ht="39">
      <c r="A159" s="229">
        <v>158</v>
      </c>
      <c r="B159" s="262" t="s">
        <v>454</v>
      </c>
      <c r="C159" s="225"/>
    </row>
    <row r="160" spans="1:3" ht="52.5">
      <c r="A160" s="229">
        <v>159</v>
      </c>
      <c r="B160" s="255" t="s">
        <v>103</v>
      </c>
      <c r="C160" s="225"/>
    </row>
    <row r="161" spans="1:3" ht="39">
      <c r="A161" s="229">
        <v>160</v>
      </c>
      <c r="B161" s="255" t="s">
        <v>455</v>
      </c>
      <c r="C161" s="225"/>
    </row>
    <row r="162" spans="1:3" ht="12.75">
      <c r="A162" s="229">
        <v>161</v>
      </c>
      <c r="B162" s="263" t="s">
        <v>456</v>
      </c>
      <c r="C162" s="225"/>
    </row>
    <row r="163" spans="1:3" ht="78.75">
      <c r="A163" s="229">
        <v>162</v>
      </c>
      <c r="B163" s="255" t="s">
        <v>457</v>
      </c>
      <c r="C163" s="225"/>
    </row>
    <row r="164" spans="1:3" ht="39.75" thickBot="1">
      <c r="A164" s="229">
        <v>163</v>
      </c>
      <c r="B164" s="255" t="s">
        <v>458</v>
      </c>
      <c r="C164" s="225"/>
    </row>
    <row r="165" spans="1:3" ht="13.5" thickBot="1">
      <c r="A165" s="229">
        <v>164</v>
      </c>
      <c r="B165" s="260" t="s">
        <v>459</v>
      </c>
      <c r="C165" s="225"/>
    </row>
    <row r="166" spans="1:3" ht="52.5">
      <c r="A166" s="229">
        <v>165</v>
      </c>
      <c r="B166" s="262" t="s">
        <v>460</v>
      </c>
      <c r="C166" s="225"/>
    </row>
    <row r="167" spans="1:3" ht="79.5" thickBot="1">
      <c r="A167" s="229">
        <v>166</v>
      </c>
      <c r="B167" s="255" t="s">
        <v>461</v>
      </c>
      <c r="C167" s="225"/>
    </row>
    <row r="168" spans="1:3" ht="13.5" thickBot="1">
      <c r="A168" s="229">
        <v>167</v>
      </c>
      <c r="B168" s="262" t="s">
        <v>462</v>
      </c>
      <c r="C168" s="225"/>
    </row>
    <row r="169" spans="1:3" ht="13.5" thickBot="1">
      <c r="A169" s="229">
        <v>168</v>
      </c>
      <c r="B169" s="262" t="s">
        <v>463</v>
      </c>
      <c r="C169" s="225"/>
    </row>
    <row r="170" spans="1:3" ht="13.5" thickBot="1">
      <c r="A170" s="229">
        <v>169</v>
      </c>
      <c r="B170" s="262" t="s">
        <v>464</v>
      </c>
      <c r="C170" s="225"/>
    </row>
    <row r="171" spans="1:3" ht="26.25">
      <c r="A171" s="229">
        <v>170</v>
      </c>
      <c r="B171" s="262" t="s">
        <v>465</v>
      </c>
      <c r="C171" s="225"/>
    </row>
    <row r="172" spans="1:3" ht="13.5" thickBot="1">
      <c r="A172" s="229">
        <v>171</v>
      </c>
      <c r="B172" s="255" t="s">
        <v>466</v>
      </c>
      <c r="C172" s="225"/>
    </row>
    <row r="173" spans="1:3" ht="13.5" thickBot="1">
      <c r="A173" s="229">
        <v>172</v>
      </c>
      <c r="B173" s="258" t="s">
        <v>467</v>
      </c>
      <c r="C173" s="225"/>
    </row>
    <row r="174" spans="1:3" ht="13.5" thickBot="1">
      <c r="A174" s="229">
        <v>173</v>
      </c>
      <c r="B174" s="249" t="s">
        <v>468</v>
      </c>
      <c r="C174" s="225"/>
    </row>
    <row r="175" spans="1:3" ht="13.5" thickBot="1">
      <c r="A175" s="229">
        <v>174</v>
      </c>
      <c r="B175" s="248" t="s">
        <v>469</v>
      </c>
      <c r="C175" s="225"/>
    </row>
    <row r="176" spans="1:3" ht="13.5" thickBot="1">
      <c r="A176" s="229">
        <v>175</v>
      </c>
      <c r="B176" s="253" t="s">
        <v>470</v>
      </c>
      <c r="C176" s="225"/>
    </row>
    <row r="177" spans="1:3" ht="13.5" thickBot="1">
      <c r="A177" s="229">
        <v>176</v>
      </c>
      <c r="B177" s="247" t="s">
        <v>471</v>
      </c>
      <c r="C177" s="225"/>
    </row>
    <row r="178" spans="1:3" ht="13.5" thickBot="1">
      <c r="A178" s="229">
        <v>177</v>
      </c>
      <c r="B178" s="248" t="s">
        <v>472</v>
      </c>
      <c r="C178" s="225"/>
    </row>
    <row r="179" spans="1:3" ht="13.5" thickBot="1">
      <c r="A179" s="229">
        <v>178</v>
      </c>
      <c r="B179" s="248" t="s">
        <v>473</v>
      </c>
      <c r="C179" s="225"/>
    </row>
    <row r="180" spans="1:3" ht="13.5" thickBot="1">
      <c r="A180" s="229">
        <v>179</v>
      </c>
      <c r="B180" s="248" t="s">
        <v>474</v>
      </c>
      <c r="C180" s="225"/>
    </row>
    <row r="181" spans="1:3" ht="13.5" thickBot="1">
      <c r="A181" s="229">
        <v>180</v>
      </c>
      <c r="B181" s="248" t="s">
        <v>475</v>
      </c>
      <c r="C181" s="225"/>
    </row>
    <row r="182" spans="1:3" ht="13.5" thickBot="1">
      <c r="A182" s="229">
        <v>181</v>
      </c>
      <c r="B182" s="255" t="s">
        <v>476</v>
      </c>
      <c r="C182" s="225"/>
    </row>
    <row r="183" spans="1:3" ht="13.5" thickBot="1">
      <c r="A183" s="229">
        <v>182</v>
      </c>
      <c r="B183" s="247" t="s">
        <v>477</v>
      </c>
      <c r="C183" s="225"/>
    </row>
    <row r="184" spans="1:3" ht="66" thickBot="1">
      <c r="A184" s="229">
        <v>183</v>
      </c>
      <c r="B184" s="255" t="s">
        <v>478</v>
      </c>
      <c r="C184" s="225"/>
    </row>
    <row r="185" spans="1:3" ht="13.5" thickBot="1">
      <c r="A185" s="229">
        <v>184</v>
      </c>
      <c r="B185" s="247" t="s">
        <v>479</v>
      </c>
      <c r="C185" s="225"/>
    </row>
    <row r="186" spans="1:3" ht="27" thickBot="1">
      <c r="A186" s="229">
        <v>185</v>
      </c>
      <c r="B186" s="255" t="s">
        <v>480</v>
      </c>
      <c r="C186" s="225"/>
    </row>
    <row r="187" spans="1:3" ht="13.5" thickBot="1">
      <c r="A187" s="229">
        <v>186</v>
      </c>
      <c r="B187" s="247" t="s">
        <v>481</v>
      </c>
      <c r="C187" s="225"/>
    </row>
    <row r="188" spans="1:3" ht="13.5" thickBot="1">
      <c r="A188" s="229">
        <v>187</v>
      </c>
      <c r="B188" s="255" t="s">
        <v>482</v>
      </c>
      <c r="C188" s="225"/>
    </row>
    <row r="189" spans="1:3" ht="13.5" thickBot="1">
      <c r="A189" s="229">
        <v>188</v>
      </c>
      <c r="B189" s="247" t="s">
        <v>483</v>
      </c>
      <c r="C189" s="225"/>
    </row>
    <row r="190" spans="1:3" ht="13.5" thickBot="1">
      <c r="A190" s="229">
        <v>189</v>
      </c>
      <c r="B190" s="255" t="s">
        <v>484</v>
      </c>
      <c r="C190" s="225"/>
    </row>
    <row r="191" spans="1:3" ht="13.5" thickBot="1">
      <c r="A191" s="229">
        <v>190</v>
      </c>
      <c r="B191" s="247" t="s">
        <v>485</v>
      </c>
      <c r="C191" s="225"/>
    </row>
    <row r="192" spans="1:3" ht="13.5" thickBot="1">
      <c r="A192" s="229">
        <v>191</v>
      </c>
      <c r="B192" s="248" t="s">
        <v>486</v>
      </c>
      <c r="C192" s="225"/>
    </row>
    <row r="193" spans="1:3" ht="27" thickBot="1">
      <c r="A193" s="229">
        <v>192</v>
      </c>
      <c r="B193" s="248" t="s">
        <v>487</v>
      </c>
      <c r="C193" s="225"/>
    </row>
    <row r="194" spans="1:3" ht="39.75" thickBot="1">
      <c r="A194" s="229">
        <v>193</v>
      </c>
      <c r="B194" s="255" t="s">
        <v>488</v>
      </c>
      <c r="C194" s="225"/>
    </row>
    <row r="195" spans="1:3" ht="13.5" thickBot="1">
      <c r="A195" s="229">
        <v>194</v>
      </c>
      <c r="B195" s="247" t="s">
        <v>489</v>
      </c>
      <c r="C195" s="225"/>
    </row>
    <row r="196" spans="1:3" ht="13.5" thickBot="1">
      <c r="A196" s="229">
        <v>195</v>
      </c>
      <c r="B196" s="255" t="s">
        <v>490</v>
      </c>
      <c r="C196" s="225"/>
    </row>
    <row r="197" spans="1:3" ht="13.5" thickBot="1">
      <c r="A197" s="229">
        <v>196</v>
      </c>
      <c r="B197" s="247" t="s">
        <v>491</v>
      </c>
      <c r="C197" s="225"/>
    </row>
    <row r="198" spans="1:3" ht="13.5" thickBot="1">
      <c r="A198" s="229">
        <v>197</v>
      </c>
      <c r="B198" s="248" t="s">
        <v>492</v>
      </c>
      <c r="C198" s="225"/>
    </row>
    <row r="199" spans="1:3" ht="13.5" thickBot="1">
      <c r="A199" s="229">
        <v>198</v>
      </c>
      <c r="B199" s="248" t="s">
        <v>493</v>
      </c>
      <c r="C199" s="225"/>
    </row>
    <row r="200" spans="1:3" ht="13.5" thickBot="1">
      <c r="A200" s="229">
        <v>199</v>
      </c>
      <c r="B200" s="248" t="s">
        <v>494</v>
      </c>
      <c r="C200" s="225"/>
    </row>
    <row r="201" spans="1:3" ht="13.5" thickBot="1">
      <c r="A201" s="229">
        <v>200</v>
      </c>
      <c r="B201" s="248" t="s">
        <v>495</v>
      </c>
      <c r="C201" s="225"/>
    </row>
    <row r="202" spans="1:3" ht="13.5" thickBot="1">
      <c r="A202" s="229">
        <v>201</v>
      </c>
      <c r="B202" s="248" t="s">
        <v>496</v>
      </c>
      <c r="C202" s="225"/>
    </row>
    <row r="203" spans="1:3" ht="13.5" thickBot="1">
      <c r="A203" s="229">
        <v>202</v>
      </c>
      <c r="B203" s="264" t="s">
        <v>497</v>
      </c>
      <c r="C203" s="225"/>
    </row>
    <row r="204" spans="1:3" ht="39.75" thickBot="1">
      <c r="A204" s="229">
        <v>203</v>
      </c>
      <c r="B204" s="255" t="s">
        <v>378</v>
      </c>
      <c r="C204" s="225"/>
    </row>
    <row r="205" spans="1:3" ht="13.5" thickBot="1">
      <c r="A205" s="229">
        <v>204</v>
      </c>
      <c r="B205" s="247" t="s">
        <v>498</v>
      </c>
      <c r="C205" s="225"/>
    </row>
    <row r="206" spans="1:3" ht="39.75" thickBot="1">
      <c r="A206" s="229">
        <v>205</v>
      </c>
      <c r="B206" s="255" t="s">
        <v>380</v>
      </c>
      <c r="C206" s="225"/>
    </row>
    <row r="207" spans="1:3" ht="15.75" thickBot="1">
      <c r="A207" s="229">
        <v>206</v>
      </c>
      <c r="B207" s="247" t="s">
        <v>384</v>
      </c>
      <c r="C207" s="225"/>
    </row>
    <row r="208" spans="1:3" ht="15.75" thickBot="1">
      <c r="A208" s="229">
        <v>207</v>
      </c>
      <c r="B208" s="248" t="s">
        <v>499</v>
      </c>
      <c r="C208" s="225"/>
    </row>
    <row r="209" spans="1:3" ht="26.25">
      <c r="A209" s="229">
        <v>208</v>
      </c>
      <c r="B209" s="255" t="s">
        <v>500</v>
      </c>
      <c r="C209" s="225"/>
    </row>
    <row r="210" spans="1:3" ht="27" thickBot="1">
      <c r="A210" s="229">
        <v>209</v>
      </c>
      <c r="B210" s="255" t="s">
        <v>501</v>
      </c>
      <c r="C210" s="225"/>
    </row>
    <row r="211" spans="1:3" ht="13.5" thickBot="1">
      <c r="A211" s="229">
        <v>210</v>
      </c>
      <c r="B211" s="247" t="s">
        <v>502</v>
      </c>
      <c r="C211" s="225"/>
    </row>
    <row r="212" spans="1:3" ht="13.5" thickBot="1">
      <c r="A212" s="229">
        <v>211</v>
      </c>
      <c r="B212" s="248" t="s">
        <v>503</v>
      </c>
      <c r="C212" s="225"/>
    </row>
    <row r="213" spans="1:3" ht="39">
      <c r="A213" s="229">
        <v>212</v>
      </c>
      <c r="B213" s="255" t="s">
        <v>504</v>
      </c>
      <c r="C213" s="225"/>
    </row>
    <row r="214" spans="1:3" ht="13.5" thickBot="1">
      <c r="A214" s="229">
        <v>213</v>
      </c>
      <c r="B214" s="255" t="s">
        <v>505</v>
      </c>
      <c r="C214" s="225"/>
    </row>
    <row r="215" spans="1:3" ht="13.5" thickBot="1">
      <c r="A215" s="229">
        <v>214</v>
      </c>
      <c r="B215" s="247" t="s">
        <v>401</v>
      </c>
      <c r="C215" s="225"/>
    </row>
    <row r="216" spans="1:3" ht="27" thickBot="1">
      <c r="A216" s="229">
        <v>215</v>
      </c>
      <c r="B216" s="248" t="s">
        <v>506</v>
      </c>
      <c r="C216" s="225"/>
    </row>
    <row r="217" spans="1:3" ht="13.5" thickBot="1">
      <c r="A217" s="229">
        <v>216</v>
      </c>
      <c r="B217" s="248" t="s">
        <v>404</v>
      </c>
      <c r="C217" s="225"/>
    </row>
    <row r="218" spans="1:3" ht="26.25">
      <c r="A218" s="229">
        <v>217</v>
      </c>
      <c r="B218" s="253" t="s">
        <v>405</v>
      </c>
      <c r="C218" s="225"/>
    </row>
    <row r="219" spans="1:3" ht="39.75" thickBot="1">
      <c r="A219" s="229">
        <v>218</v>
      </c>
      <c r="B219" s="255" t="s">
        <v>507</v>
      </c>
      <c r="C219" s="225"/>
    </row>
    <row r="220" spans="1:3" ht="12.75">
      <c r="A220" s="229">
        <v>219</v>
      </c>
      <c r="B220" s="260" t="s">
        <v>508</v>
      </c>
      <c r="C220" s="225"/>
    </row>
    <row r="221" spans="1:3" ht="39">
      <c r="A221" s="229">
        <v>220</v>
      </c>
      <c r="B221" s="255" t="s">
        <v>509</v>
      </c>
      <c r="C221" s="225"/>
    </row>
    <row r="222" spans="1:3" ht="13.5" thickBot="1">
      <c r="A222" s="229">
        <v>221</v>
      </c>
      <c r="B222" s="255" t="s">
        <v>510</v>
      </c>
      <c r="C222" s="225"/>
    </row>
    <row r="223" spans="1:3" ht="12.75">
      <c r="A223" s="229">
        <v>222</v>
      </c>
      <c r="B223" s="260" t="s">
        <v>511</v>
      </c>
      <c r="C223" s="225"/>
    </row>
    <row r="224" spans="1:3" ht="13.5" thickBot="1">
      <c r="A224" s="229">
        <v>223</v>
      </c>
      <c r="B224" s="255" t="s">
        <v>423</v>
      </c>
      <c r="C224" s="225"/>
    </row>
    <row r="225" spans="1:3" ht="27" thickBot="1">
      <c r="A225" s="229">
        <v>224</v>
      </c>
      <c r="B225" s="247" t="s">
        <v>512</v>
      </c>
      <c r="C225" s="225"/>
    </row>
    <row r="226" spans="1:3" ht="13.5" thickBot="1">
      <c r="A226" s="229">
        <v>225</v>
      </c>
      <c r="B226" s="255" t="s">
        <v>513</v>
      </c>
      <c r="C226" s="225"/>
    </row>
    <row r="227" spans="1:3" ht="27" thickBot="1">
      <c r="A227" s="229">
        <v>226</v>
      </c>
      <c r="B227" s="247" t="s">
        <v>514</v>
      </c>
      <c r="C227" s="225"/>
    </row>
    <row r="228" spans="1:3" ht="13.5" thickBot="1">
      <c r="A228" s="229">
        <v>227</v>
      </c>
      <c r="B228" s="255" t="s">
        <v>515</v>
      </c>
      <c r="C228" s="225"/>
    </row>
    <row r="229" spans="1:3" ht="27" thickBot="1">
      <c r="A229" s="229">
        <v>228</v>
      </c>
      <c r="B229" s="247" t="s">
        <v>516</v>
      </c>
      <c r="C229" s="225"/>
    </row>
    <row r="230" spans="1:3" ht="39">
      <c r="A230" s="229">
        <v>229</v>
      </c>
      <c r="B230" s="255" t="s">
        <v>517</v>
      </c>
      <c r="C230" s="225"/>
    </row>
    <row r="231" spans="1:3" ht="26.25">
      <c r="A231" s="229">
        <v>230</v>
      </c>
      <c r="B231" s="255" t="s">
        <v>518</v>
      </c>
      <c r="C231" s="225"/>
    </row>
    <row r="232" spans="1:3" ht="27" thickBot="1">
      <c r="A232" s="229">
        <v>231</v>
      </c>
      <c r="B232" s="255" t="s">
        <v>519</v>
      </c>
      <c r="C232" s="225"/>
    </row>
    <row r="233" spans="1:3" ht="27" thickBot="1">
      <c r="A233" s="229">
        <v>232</v>
      </c>
      <c r="B233" s="265" t="s">
        <v>520</v>
      </c>
      <c r="C233" s="225"/>
    </row>
    <row r="234" spans="1:3" ht="66" thickBot="1">
      <c r="A234" s="229">
        <v>233</v>
      </c>
      <c r="B234" s="255" t="s">
        <v>521</v>
      </c>
      <c r="C234" s="225"/>
    </row>
    <row r="235" spans="1:3" ht="27" thickBot="1">
      <c r="A235" s="229">
        <v>234</v>
      </c>
      <c r="B235" s="258" t="s">
        <v>522</v>
      </c>
      <c r="C235" s="225"/>
    </row>
    <row r="236" spans="1:3" ht="13.5" thickBot="1">
      <c r="A236" s="229">
        <v>235</v>
      </c>
      <c r="B236" s="261" t="s">
        <v>448</v>
      </c>
      <c r="C236" s="225"/>
    </row>
    <row r="237" spans="1:3" ht="53.25" thickBot="1">
      <c r="A237" s="229">
        <v>236</v>
      </c>
      <c r="B237" s="258" t="s">
        <v>523</v>
      </c>
      <c r="C237" s="225"/>
    </row>
    <row r="238" spans="1:3" ht="66" thickBot="1">
      <c r="A238" s="229">
        <v>237</v>
      </c>
      <c r="B238" s="255" t="s">
        <v>524</v>
      </c>
      <c r="C238" s="225"/>
    </row>
    <row r="239" spans="1:3" ht="52.5">
      <c r="A239" s="229">
        <v>238</v>
      </c>
      <c r="B239" s="262" t="s">
        <v>525</v>
      </c>
      <c r="C239" s="225"/>
    </row>
    <row r="240" spans="1:3" ht="52.5">
      <c r="A240" s="229">
        <v>239</v>
      </c>
      <c r="B240" s="255" t="s">
        <v>104</v>
      </c>
      <c r="C240" s="225"/>
    </row>
    <row r="241" spans="1:3" ht="79.5" thickBot="1">
      <c r="A241" s="229">
        <v>240</v>
      </c>
      <c r="B241" s="255" t="s">
        <v>526</v>
      </c>
      <c r="C241" s="225"/>
    </row>
    <row r="242" spans="1:3" ht="52.5">
      <c r="A242" s="229">
        <v>241</v>
      </c>
      <c r="B242" s="262" t="s">
        <v>527</v>
      </c>
      <c r="C242" s="225"/>
    </row>
    <row r="243" spans="1:3" ht="66" thickBot="1">
      <c r="A243" s="229">
        <v>242</v>
      </c>
      <c r="B243" s="255" t="s">
        <v>528</v>
      </c>
      <c r="C243" s="225"/>
    </row>
    <row r="244" spans="1:3" ht="13.5" thickBot="1">
      <c r="A244" s="229">
        <v>243</v>
      </c>
      <c r="B244" s="262" t="s">
        <v>462</v>
      </c>
      <c r="C244" s="225"/>
    </row>
    <row r="245" spans="1:3" ht="13.5" thickBot="1">
      <c r="A245" s="229">
        <v>244</v>
      </c>
      <c r="B245" s="247" t="s">
        <v>477</v>
      </c>
      <c r="C245" s="225"/>
    </row>
    <row r="246" spans="1:3" ht="13.5" thickBot="1">
      <c r="A246" s="229">
        <v>245</v>
      </c>
      <c r="B246" s="248" t="s">
        <v>529</v>
      </c>
      <c r="C246" s="225"/>
    </row>
    <row r="247" spans="1:3" ht="13.5" thickBot="1">
      <c r="A247" s="229">
        <v>246</v>
      </c>
      <c r="B247" s="248" t="s">
        <v>530</v>
      </c>
      <c r="C247" s="225"/>
    </row>
    <row r="248" spans="1:3" ht="13.5" thickBot="1">
      <c r="A248" s="229">
        <v>247</v>
      </c>
      <c r="B248" s="248" t="s">
        <v>486</v>
      </c>
      <c r="C248" s="225"/>
    </row>
    <row r="249" spans="1:3" ht="39">
      <c r="A249" s="229">
        <v>248</v>
      </c>
      <c r="B249" s="255" t="s">
        <v>488</v>
      </c>
      <c r="C249" s="225"/>
    </row>
    <row r="250" spans="1:3" ht="12.75">
      <c r="A250" s="229">
        <v>249</v>
      </c>
      <c r="B250" s="246" t="s">
        <v>531</v>
      </c>
      <c r="C250" s="225"/>
    </row>
    <row r="251" spans="1:3" ht="26.25">
      <c r="A251" s="229">
        <v>250</v>
      </c>
      <c r="B251" s="253" t="s">
        <v>532</v>
      </c>
      <c r="C251" s="225"/>
    </row>
    <row r="252" spans="1:3" ht="26.25">
      <c r="A252" s="229">
        <v>251</v>
      </c>
      <c r="B252" s="246" t="s">
        <v>533</v>
      </c>
      <c r="C252" s="225"/>
    </row>
    <row r="253" spans="1:3" ht="12.75">
      <c r="A253" s="229">
        <v>252</v>
      </c>
      <c r="B253" s="246" t="s">
        <v>534</v>
      </c>
      <c r="C253" s="225"/>
    </row>
    <row r="254" spans="1:3" ht="12.75">
      <c r="A254" s="229">
        <v>253</v>
      </c>
      <c r="B254" s="246" t="s">
        <v>535</v>
      </c>
      <c r="C254" s="225"/>
    </row>
    <row r="255" spans="1:3" ht="13.5" thickBot="1">
      <c r="A255" s="229">
        <v>254</v>
      </c>
      <c r="B255" s="266" t="s">
        <v>536</v>
      </c>
      <c r="C255" s="225"/>
    </row>
    <row r="256" spans="1:3" ht="13.5" thickBot="1">
      <c r="A256" s="229">
        <v>255</v>
      </c>
      <c r="B256" s="258" t="s">
        <v>537</v>
      </c>
      <c r="C256" s="225"/>
    </row>
    <row r="257" spans="1:3" ht="39">
      <c r="A257" s="229">
        <v>256</v>
      </c>
      <c r="B257" s="255" t="s">
        <v>538</v>
      </c>
      <c r="C257" s="225"/>
    </row>
    <row r="258" spans="1:3" ht="52.5">
      <c r="A258" s="229">
        <v>257</v>
      </c>
      <c r="B258" s="255" t="s">
        <v>539</v>
      </c>
      <c r="C258" s="225"/>
    </row>
    <row r="259" spans="1:3" ht="12.75">
      <c r="A259" s="229">
        <v>258</v>
      </c>
      <c r="B259" s="246" t="s">
        <v>540</v>
      </c>
      <c r="C259" s="225"/>
    </row>
    <row r="260" spans="1:3" ht="26.25">
      <c r="A260" s="229">
        <v>259</v>
      </c>
      <c r="B260" s="267" t="s">
        <v>541</v>
      </c>
      <c r="C260" s="225"/>
    </row>
    <row r="261" spans="1:3" ht="39">
      <c r="A261" s="229">
        <v>260</v>
      </c>
      <c r="B261" s="253" t="s">
        <v>542</v>
      </c>
      <c r="C261" s="225"/>
    </row>
    <row r="262" spans="1:3" ht="26.25">
      <c r="A262" s="229">
        <v>261</v>
      </c>
      <c r="B262" s="253" t="s">
        <v>543</v>
      </c>
      <c r="C262" s="225"/>
    </row>
    <row r="263" spans="1:3" ht="12.75">
      <c r="A263" s="229">
        <v>262</v>
      </c>
      <c r="B263" s="246" t="s">
        <v>544</v>
      </c>
      <c r="C263" s="225"/>
    </row>
    <row r="264" spans="1:3" ht="39">
      <c r="A264" s="229">
        <v>263</v>
      </c>
      <c r="B264" s="253" t="s">
        <v>545</v>
      </c>
      <c r="C264" s="225"/>
    </row>
    <row r="265" spans="1:3" ht="26.25">
      <c r="A265" s="229">
        <v>264</v>
      </c>
      <c r="B265" s="253" t="s">
        <v>546</v>
      </c>
      <c r="C265" s="225"/>
    </row>
    <row r="266" spans="1:3" ht="12.75">
      <c r="A266" s="229">
        <v>265</v>
      </c>
      <c r="B266" s="246" t="s">
        <v>547</v>
      </c>
      <c r="C266" s="225"/>
    </row>
    <row r="267" spans="1:3" ht="39">
      <c r="A267" s="229">
        <v>266</v>
      </c>
      <c r="B267" s="253" t="s">
        <v>548</v>
      </c>
      <c r="C267" s="225"/>
    </row>
    <row r="268" spans="1:3" ht="39">
      <c r="A268" s="229">
        <v>267</v>
      </c>
      <c r="B268" s="253" t="s">
        <v>549</v>
      </c>
      <c r="C268" s="225"/>
    </row>
    <row r="269" spans="1:3" ht="39">
      <c r="A269" s="229">
        <v>268</v>
      </c>
      <c r="B269" s="246" t="s">
        <v>105</v>
      </c>
      <c r="C269" s="225"/>
    </row>
    <row r="270" spans="1:3" ht="52.5">
      <c r="A270" s="229">
        <v>269</v>
      </c>
      <c r="B270" s="253" t="s">
        <v>550</v>
      </c>
      <c r="C270" s="225"/>
    </row>
    <row r="271" spans="1:3" ht="12.75">
      <c r="A271" s="229">
        <v>270</v>
      </c>
      <c r="B271" s="253" t="s">
        <v>551</v>
      </c>
      <c r="C271" s="225"/>
    </row>
    <row r="272" spans="1:3" ht="13.5" thickBot="1">
      <c r="A272" s="229">
        <v>271</v>
      </c>
      <c r="B272" s="246" t="s">
        <v>552</v>
      </c>
      <c r="C272" s="225"/>
    </row>
    <row r="273" spans="1:3" ht="13.5" thickBot="1">
      <c r="A273" s="229">
        <v>272</v>
      </c>
      <c r="B273" s="268" t="s">
        <v>553</v>
      </c>
      <c r="C273" s="225"/>
    </row>
    <row r="274" spans="1:3" ht="13.5" thickBot="1">
      <c r="A274" s="229">
        <v>273</v>
      </c>
      <c r="B274" s="269" t="s">
        <v>554</v>
      </c>
      <c r="C274" s="225"/>
    </row>
    <row r="275" spans="1:3" ht="12.75">
      <c r="A275" s="229">
        <v>274</v>
      </c>
      <c r="B275" s="270" t="s">
        <v>555</v>
      </c>
      <c r="C275" s="225"/>
    </row>
    <row r="276" spans="1:3" ht="12.75">
      <c r="A276" s="229">
        <v>275</v>
      </c>
      <c r="B276" s="270" t="s">
        <v>556</v>
      </c>
      <c r="C276" s="225"/>
    </row>
    <row r="277" spans="1:3" ht="13.5" thickBot="1">
      <c r="A277" s="229">
        <v>276</v>
      </c>
      <c r="B277" s="269" t="s">
        <v>557</v>
      </c>
      <c r="C277" s="225"/>
    </row>
    <row r="278" spans="1:3" ht="26.25">
      <c r="A278" s="229">
        <v>277</v>
      </c>
      <c r="B278" s="266" t="s">
        <v>558</v>
      </c>
      <c r="C278" s="225"/>
    </row>
    <row r="279" spans="1:3" ht="12.75">
      <c r="A279" s="229">
        <v>278</v>
      </c>
      <c r="B279" s="246" t="s">
        <v>559</v>
      </c>
      <c r="C279" s="225"/>
    </row>
    <row r="280" spans="1:3" ht="13.5" thickBot="1">
      <c r="A280" s="229">
        <v>279</v>
      </c>
      <c r="B280" s="261" t="s">
        <v>560</v>
      </c>
      <c r="C280" s="225"/>
    </row>
    <row r="281" spans="1:3" ht="13.5" thickBot="1">
      <c r="A281" s="229">
        <v>280</v>
      </c>
      <c r="B281" s="256" t="s">
        <v>561</v>
      </c>
      <c r="C281" s="225"/>
    </row>
    <row r="282" spans="1:3" ht="78.75">
      <c r="A282" s="229">
        <v>281</v>
      </c>
      <c r="B282" s="271" t="s">
        <v>562</v>
      </c>
      <c r="C282" s="225"/>
    </row>
    <row r="283" spans="1:3" ht="12.75">
      <c r="A283" s="229">
        <v>282</v>
      </c>
      <c r="B283" s="246" t="s">
        <v>563</v>
      </c>
      <c r="C283" s="225"/>
    </row>
    <row r="284" spans="1:3" ht="105">
      <c r="A284" s="229">
        <v>283</v>
      </c>
      <c r="B284" s="259" t="s">
        <v>567</v>
      </c>
      <c r="C284" s="225"/>
    </row>
    <row r="285" spans="1:3" ht="12.75">
      <c r="A285" s="229">
        <v>284</v>
      </c>
      <c r="B285" s="272"/>
      <c r="C285" s="225"/>
    </row>
    <row r="286" spans="1:3" ht="12.75">
      <c r="A286" s="229">
        <v>285</v>
      </c>
      <c r="B286" s="259" t="s">
        <v>0</v>
      </c>
      <c r="C286" s="225"/>
    </row>
    <row r="287" spans="1:3" ht="12.75">
      <c r="A287" s="229">
        <v>286</v>
      </c>
      <c r="B287" s="273" t="s">
        <v>1</v>
      </c>
      <c r="C287" s="225"/>
    </row>
    <row r="288" spans="1:3" ht="26.25">
      <c r="A288" s="229">
        <v>287</v>
      </c>
      <c r="B288" s="273" t="s">
        <v>2</v>
      </c>
      <c r="C288" s="225"/>
    </row>
    <row r="289" spans="1:3" ht="66">
      <c r="A289" s="229">
        <v>288</v>
      </c>
      <c r="B289" s="273" t="s">
        <v>106</v>
      </c>
      <c r="C289" s="225"/>
    </row>
    <row r="290" spans="1:3" ht="118.5">
      <c r="A290" s="229">
        <v>289</v>
      </c>
      <c r="B290" s="259" t="s">
        <v>3</v>
      </c>
      <c r="C290" s="225"/>
    </row>
    <row r="291" spans="1:3" ht="39">
      <c r="A291" s="229">
        <v>290</v>
      </c>
      <c r="B291" s="273" t="s">
        <v>4</v>
      </c>
      <c r="C291" s="225"/>
    </row>
    <row r="292" spans="1:3" ht="39">
      <c r="A292" s="229">
        <v>291</v>
      </c>
      <c r="B292" s="273" t="s">
        <v>5</v>
      </c>
      <c r="C292" s="225"/>
    </row>
    <row r="293" spans="1:3" ht="39">
      <c r="A293" s="229">
        <v>292</v>
      </c>
      <c r="B293" s="273" t="s">
        <v>6</v>
      </c>
      <c r="C293" s="225"/>
    </row>
    <row r="294" spans="1:3" ht="39">
      <c r="A294" s="229">
        <v>293</v>
      </c>
      <c r="B294" s="273" t="s">
        <v>7</v>
      </c>
      <c r="C294" s="225"/>
    </row>
    <row r="295" spans="1:3" ht="12.75">
      <c r="A295" s="229">
        <v>294</v>
      </c>
      <c r="B295" s="246" t="s">
        <v>8</v>
      </c>
      <c r="C295" s="225"/>
    </row>
    <row r="296" spans="1:3" ht="132">
      <c r="A296" s="229">
        <v>295</v>
      </c>
      <c r="B296" s="273" t="s">
        <v>9</v>
      </c>
      <c r="C296" s="225"/>
    </row>
    <row r="297" spans="1:3" ht="12.75">
      <c r="A297" s="229">
        <v>296</v>
      </c>
      <c r="B297" s="246" t="s">
        <v>10</v>
      </c>
      <c r="C297" s="225"/>
    </row>
    <row r="298" spans="1:3" ht="12.75">
      <c r="A298" s="229">
        <v>297</v>
      </c>
      <c r="B298" s="274" t="s">
        <v>11</v>
      </c>
      <c r="C298" s="225"/>
    </row>
    <row r="299" spans="1:3" ht="52.5">
      <c r="A299" s="229">
        <v>298</v>
      </c>
      <c r="B299" s="255" t="s">
        <v>12</v>
      </c>
      <c r="C299" s="225"/>
    </row>
    <row r="300" spans="1:3" ht="53.25" thickBot="1">
      <c r="A300" s="229">
        <v>299</v>
      </c>
      <c r="B300" s="275" t="s">
        <v>13</v>
      </c>
      <c r="C300" s="225"/>
    </row>
    <row r="301" spans="1:3" ht="13.5" thickBot="1">
      <c r="A301" s="229">
        <v>300</v>
      </c>
      <c r="B301" s="276" t="s">
        <v>14</v>
      </c>
      <c r="C301" s="225"/>
    </row>
    <row r="302" spans="1:3" ht="12.75">
      <c r="A302" s="229">
        <v>301</v>
      </c>
      <c r="B302" s="277" t="s">
        <v>15</v>
      </c>
      <c r="C302" s="225"/>
    </row>
    <row r="303" spans="1:3" ht="78.75">
      <c r="A303" s="229">
        <v>302</v>
      </c>
      <c r="B303" s="255" t="s">
        <v>107</v>
      </c>
      <c r="C303" s="225"/>
    </row>
    <row r="304" spans="1:3" ht="39">
      <c r="A304" s="229">
        <v>303</v>
      </c>
      <c r="B304" s="278" t="s">
        <v>16</v>
      </c>
      <c r="C304" s="225"/>
    </row>
    <row r="305" spans="1:3" ht="39">
      <c r="A305" s="229">
        <v>304</v>
      </c>
      <c r="B305" s="279" t="s">
        <v>17</v>
      </c>
      <c r="C305" s="225"/>
    </row>
    <row r="306" spans="1:3" ht="26.25">
      <c r="A306" s="229">
        <v>305</v>
      </c>
      <c r="B306" s="279" t="s">
        <v>18</v>
      </c>
      <c r="C306" s="225"/>
    </row>
    <row r="307" spans="1:3" ht="39">
      <c r="A307" s="229">
        <v>306</v>
      </c>
      <c r="B307" s="278" t="s">
        <v>19</v>
      </c>
      <c r="C307" s="225"/>
    </row>
    <row r="308" spans="1:3" ht="12.75">
      <c r="A308" s="229">
        <v>307</v>
      </c>
      <c r="B308" s="278" t="s">
        <v>20</v>
      </c>
      <c r="C308" s="225"/>
    </row>
    <row r="309" spans="1:3" ht="39">
      <c r="A309" s="229">
        <v>308</v>
      </c>
      <c r="B309" s="278" t="s">
        <v>21</v>
      </c>
      <c r="C309" s="225"/>
    </row>
    <row r="310" spans="1:3" ht="13.5" thickBot="1">
      <c r="A310" s="229">
        <v>309</v>
      </c>
      <c r="B310" s="278" t="s">
        <v>22</v>
      </c>
      <c r="C310" s="225"/>
    </row>
    <row r="311" spans="1:3" ht="26.25">
      <c r="A311" s="229">
        <v>310</v>
      </c>
      <c r="B311" s="277" t="s">
        <v>23</v>
      </c>
      <c r="C311" s="225"/>
    </row>
    <row r="312" spans="1:3" ht="78.75">
      <c r="A312" s="229">
        <v>311</v>
      </c>
      <c r="B312" s="280" t="s">
        <v>108</v>
      </c>
      <c r="C312" s="225"/>
    </row>
    <row r="313" spans="1:3" ht="39">
      <c r="A313" s="229">
        <v>312</v>
      </c>
      <c r="B313" s="278" t="s">
        <v>24</v>
      </c>
      <c r="C313" s="225"/>
    </row>
    <row r="314" spans="1:3" ht="39.75" thickBot="1">
      <c r="A314" s="229">
        <v>313</v>
      </c>
      <c r="B314" s="281" t="s">
        <v>25</v>
      </c>
      <c r="C314" s="225"/>
    </row>
    <row r="315" spans="1:3" ht="26.25">
      <c r="A315" s="229">
        <v>314</v>
      </c>
      <c r="B315" s="282" t="s">
        <v>26</v>
      </c>
      <c r="C315" s="225"/>
    </row>
    <row r="316" spans="1:3" ht="26.25">
      <c r="A316" s="229">
        <v>315</v>
      </c>
      <c r="B316" s="255" t="s">
        <v>27</v>
      </c>
      <c r="C316" s="225"/>
    </row>
    <row r="317" spans="1:3" ht="39">
      <c r="A317" s="229">
        <v>316</v>
      </c>
      <c r="B317" s="278" t="s">
        <v>28</v>
      </c>
      <c r="C317" s="225"/>
    </row>
    <row r="318" spans="1:3" ht="12.75">
      <c r="A318" s="229">
        <v>317</v>
      </c>
      <c r="B318" s="278" t="s">
        <v>29</v>
      </c>
      <c r="C318" s="225"/>
    </row>
    <row r="319" spans="1:3" ht="39.75" thickBot="1">
      <c r="A319" s="229">
        <v>318</v>
      </c>
      <c r="B319" s="281" t="s">
        <v>30</v>
      </c>
      <c r="C319" s="225"/>
    </row>
    <row r="320" spans="1:3" ht="12.75">
      <c r="A320" s="229">
        <v>319</v>
      </c>
      <c r="B320" s="282" t="s">
        <v>31</v>
      </c>
      <c r="C320" s="225"/>
    </row>
    <row r="321" spans="1:3" ht="78.75">
      <c r="A321" s="229">
        <v>320</v>
      </c>
      <c r="B321" s="255" t="s">
        <v>109</v>
      </c>
      <c r="C321" s="225"/>
    </row>
    <row r="322" spans="1:3" ht="26.25">
      <c r="A322" s="229">
        <v>321</v>
      </c>
      <c r="B322" s="278" t="s">
        <v>32</v>
      </c>
      <c r="C322" s="225"/>
    </row>
    <row r="323" spans="1:3" ht="26.25">
      <c r="A323" s="229">
        <v>322</v>
      </c>
      <c r="B323" s="278" t="s">
        <v>33</v>
      </c>
      <c r="C323" s="225"/>
    </row>
    <row r="324" spans="1:3" ht="26.25">
      <c r="A324" s="229">
        <v>323</v>
      </c>
      <c r="B324" s="278" t="s">
        <v>34</v>
      </c>
      <c r="C324" s="225"/>
    </row>
    <row r="325" spans="1:3" ht="13.5" thickBot="1">
      <c r="A325" s="229">
        <v>324</v>
      </c>
      <c r="B325" s="281" t="s">
        <v>35</v>
      </c>
      <c r="C325" s="225"/>
    </row>
    <row r="326" spans="1:3" ht="12.75">
      <c r="A326" s="229">
        <v>325</v>
      </c>
      <c r="B326" s="246" t="s">
        <v>36</v>
      </c>
      <c r="C326" s="225"/>
    </row>
    <row r="327" spans="1:3" ht="12.75">
      <c r="A327" s="229">
        <v>326</v>
      </c>
      <c r="B327" s="246" t="s">
        <v>37</v>
      </c>
      <c r="C327" s="225"/>
    </row>
    <row r="328" spans="1:3" ht="26.25">
      <c r="A328" s="229">
        <v>327</v>
      </c>
      <c r="B328" s="246" t="s">
        <v>38</v>
      </c>
      <c r="C328" s="225"/>
    </row>
    <row r="329" spans="1:3" ht="52.5">
      <c r="A329" s="229">
        <v>328</v>
      </c>
      <c r="B329" s="255" t="s">
        <v>39</v>
      </c>
      <c r="C329" s="225"/>
    </row>
    <row r="330" spans="1:3" ht="39">
      <c r="A330" s="229">
        <v>329</v>
      </c>
      <c r="B330" s="255" t="s">
        <v>40</v>
      </c>
      <c r="C330" s="225"/>
    </row>
    <row r="331" spans="1:3" ht="26.25">
      <c r="A331" s="229">
        <v>330</v>
      </c>
      <c r="B331" s="246" t="s">
        <v>41</v>
      </c>
      <c r="C331" s="225"/>
    </row>
    <row r="332" spans="1:3" ht="39">
      <c r="A332" s="229">
        <v>331</v>
      </c>
      <c r="B332" s="272" t="s">
        <v>42</v>
      </c>
      <c r="C332" s="225"/>
    </row>
    <row r="333" spans="1:3" ht="26.25">
      <c r="A333" s="229">
        <v>332</v>
      </c>
      <c r="B333" s="255" t="s">
        <v>43</v>
      </c>
      <c r="C333" s="225"/>
    </row>
    <row r="334" spans="1:3" ht="12.75">
      <c r="A334" s="229">
        <v>333</v>
      </c>
      <c r="B334" s="255" t="s">
        <v>44</v>
      </c>
      <c r="C334" s="225"/>
    </row>
    <row r="335" spans="1:3" ht="12.75">
      <c r="A335" s="229">
        <v>334</v>
      </c>
      <c r="B335" s="283" t="s">
        <v>45</v>
      </c>
      <c r="C335" s="225"/>
    </row>
    <row r="336" spans="1:3" ht="12.75">
      <c r="A336" s="229">
        <v>335</v>
      </c>
      <c r="B336" s="283" t="s">
        <v>46</v>
      </c>
      <c r="C336" s="225"/>
    </row>
    <row r="337" spans="1:3" ht="12.75">
      <c r="A337" s="229">
        <v>336</v>
      </c>
      <c r="B337" s="283" t="s">
        <v>47</v>
      </c>
      <c r="C337" s="225"/>
    </row>
    <row r="338" spans="1:3" ht="12.75">
      <c r="A338" s="229">
        <v>337</v>
      </c>
      <c r="B338" s="283" t="s">
        <v>48</v>
      </c>
      <c r="C338" s="225"/>
    </row>
    <row r="339" spans="1:3" ht="12.75">
      <c r="A339" s="229">
        <v>338</v>
      </c>
      <c r="B339" s="283" t="s">
        <v>49</v>
      </c>
      <c r="C339" s="225"/>
    </row>
    <row r="340" spans="1:3" ht="12.75">
      <c r="A340" s="229">
        <v>339</v>
      </c>
      <c r="B340" s="283" t="s">
        <v>50</v>
      </c>
      <c r="C340" s="225"/>
    </row>
    <row r="341" spans="1:3" ht="12.75">
      <c r="A341" s="229">
        <v>340</v>
      </c>
      <c r="B341" s="283" t="s">
        <v>51</v>
      </c>
      <c r="C341" s="225"/>
    </row>
    <row r="342" spans="1:3" ht="12.75">
      <c r="A342" s="229">
        <v>341</v>
      </c>
      <c r="B342" s="283" t="s">
        <v>52</v>
      </c>
      <c r="C342" s="225"/>
    </row>
    <row r="343" spans="1:3" ht="12.75">
      <c r="A343" s="229">
        <v>342</v>
      </c>
      <c r="B343" s="283" t="s">
        <v>53</v>
      </c>
      <c r="C343" s="225"/>
    </row>
    <row r="344" spans="1:3" ht="12.75">
      <c r="A344" s="229">
        <v>343</v>
      </c>
      <c r="B344" s="283" t="s">
        <v>54</v>
      </c>
      <c r="C344" s="225"/>
    </row>
    <row r="345" spans="1:3" ht="12.75">
      <c r="A345" s="229">
        <v>344</v>
      </c>
      <c r="B345" s="283" t="s">
        <v>55</v>
      </c>
      <c r="C345" s="225"/>
    </row>
    <row r="346" spans="1:3" ht="12.75">
      <c r="A346" s="229">
        <v>345</v>
      </c>
      <c r="B346" s="283" t="s">
        <v>56</v>
      </c>
      <c r="C346" s="225"/>
    </row>
    <row r="347" spans="1:3" ht="12.75">
      <c r="A347" s="229">
        <v>346</v>
      </c>
      <c r="B347" s="283" t="s">
        <v>57</v>
      </c>
      <c r="C347" s="225"/>
    </row>
    <row r="348" spans="1:3" ht="12.75">
      <c r="A348" s="229">
        <v>347</v>
      </c>
      <c r="B348" s="283" t="s">
        <v>58</v>
      </c>
      <c r="C348" s="225"/>
    </row>
    <row r="349" spans="1:3" ht="12.75">
      <c r="A349" s="229">
        <v>348</v>
      </c>
      <c r="B349" s="283" t="s">
        <v>59</v>
      </c>
      <c r="C349" s="225"/>
    </row>
    <row r="350" spans="1:3" ht="12.75">
      <c r="A350" s="229">
        <v>349</v>
      </c>
      <c r="B350" s="283" t="s">
        <v>60</v>
      </c>
      <c r="C350" s="225"/>
    </row>
    <row r="351" spans="1:3" ht="12.75">
      <c r="A351" s="229">
        <v>350</v>
      </c>
      <c r="B351" s="283" t="s">
        <v>61</v>
      </c>
      <c r="C351" s="225"/>
    </row>
    <row r="352" spans="1:3" ht="12.75">
      <c r="A352" s="229">
        <v>351</v>
      </c>
      <c r="B352" s="283" t="s">
        <v>62</v>
      </c>
      <c r="C352" s="225"/>
    </row>
    <row r="353" spans="1:3" ht="12.75">
      <c r="A353" s="229">
        <v>352</v>
      </c>
      <c r="B353" s="283" t="s">
        <v>63</v>
      </c>
      <c r="C353" s="225"/>
    </row>
    <row r="354" spans="1:3" ht="12.75">
      <c r="A354" s="229">
        <v>353</v>
      </c>
      <c r="B354" s="283" t="s">
        <v>64</v>
      </c>
      <c r="C354" s="225"/>
    </row>
    <row r="355" spans="1:3" ht="12.75">
      <c r="A355" s="229">
        <v>354</v>
      </c>
      <c r="B355" s="283" t="s">
        <v>65</v>
      </c>
      <c r="C355" s="225"/>
    </row>
    <row r="356" spans="1:3" ht="12.75">
      <c r="A356" s="229">
        <v>355</v>
      </c>
      <c r="B356" s="283" t="s">
        <v>66</v>
      </c>
      <c r="C356" s="225"/>
    </row>
    <row r="357" spans="1:3" ht="12.75">
      <c r="A357" s="229">
        <v>356</v>
      </c>
      <c r="B357" s="283" t="s">
        <v>67</v>
      </c>
      <c r="C357" s="225"/>
    </row>
    <row r="358" spans="1:3" ht="12.75">
      <c r="A358" s="229">
        <v>357</v>
      </c>
      <c r="B358" s="283" t="s">
        <v>68</v>
      </c>
      <c r="C358" s="225"/>
    </row>
    <row r="359" spans="1:3" ht="12.75">
      <c r="A359" s="229">
        <v>358</v>
      </c>
      <c r="B359" s="283" t="s">
        <v>69</v>
      </c>
      <c r="C359" s="225"/>
    </row>
    <row r="360" spans="1:3" ht="12.75">
      <c r="A360" s="229">
        <v>359</v>
      </c>
      <c r="B360" s="283" t="s">
        <v>70</v>
      </c>
      <c r="C360" s="225"/>
    </row>
    <row r="361" spans="1:3" ht="12.75">
      <c r="A361" s="229">
        <v>360</v>
      </c>
      <c r="B361" s="283" t="s">
        <v>71</v>
      </c>
      <c r="C361" s="225"/>
    </row>
    <row r="362" spans="1:3" ht="12.75">
      <c r="A362" s="229">
        <v>361</v>
      </c>
      <c r="B362" s="283" t="s">
        <v>72</v>
      </c>
      <c r="C362" s="225"/>
    </row>
    <row r="363" spans="1:3" ht="12.75">
      <c r="A363" s="229">
        <v>362</v>
      </c>
      <c r="B363" s="283" t="s">
        <v>73</v>
      </c>
      <c r="C363" s="225"/>
    </row>
    <row r="364" spans="1:3" ht="12.75">
      <c r="A364" s="229">
        <v>363</v>
      </c>
      <c r="B364" s="283" t="s">
        <v>74</v>
      </c>
      <c r="C364" s="225"/>
    </row>
    <row r="365" spans="1:3" ht="12.75">
      <c r="A365" s="229">
        <v>364</v>
      </c>
      <c r="B365" s="283" t="s">
        <v>75</v>
      </c>
      <c r="C365" s="225"/>
    </row>
    <row r="366" spans="1:3" ht="12.75">
      <c r="A366" s="229">
        <v>365</v>
      </c>
      <c r="B366" s="283" t="s">
        <v>76</v>
      </c>
      <c r="C366" s="225"/>
    </row>
    <row r="367" spans="1:3" ht="12.75">
      <c r="A367" s="229">
        <v>366</v>
      </c>
      <c r="B367" s="283" t="s">
        <v>77</v>
      </c>
      <c r="C367" s="225"/>
    </row>
    <row r="368" spans="1:3" ht="12.75">
      <c r="A368" s="229">
        <v>367</v>
      </c>
      <c r="B368" s="284" t="s">
        <v>78</v>
      </c>
      <c r="C368" s="225"/>
    </row>
    <row r="369" spans="1:3" ht="12.75">
      <c r="A369" s="229">
        <v>368</v>
      </c>
      <c r="B369" s="284" t="s">
        <v>79</v>
      </c>
      <c r="C369" s="225"/>
    </row>
    <row r="370" spans="1:3" ht="12.75">
      <c r="A370" s="229">
        <v>369</v>
      </c>
      <c r="B370" s="283" t="s">
        <v>80</v>
      </c>
      <c r="C370" s="225"/>
    </row>
    <row r="371" spans="1:3" ht="12.75">
      <c r="A371" s="229">
        <v>370</v>
      </c>
      <c r="B371" s="283" t="s">
        <v>81</v>
      </c>
      <c r="C371" s="225"/>
    </row>
    <row r="372" spans="1:3" ht="12.75">
      <c r="A372" s="229">
        <v>371</v>
      </c>
      <c r="B372" s="283" t="s">
        <v>82</v>
      </c>
      <c r="C372" s="225"/>
    </row>
    <row r="373" spans="1:3" ht="12.75">
      <c r="A373" s="229">
        <v>372</v>
      </c>
      <c r="B373" s="283" t="s">
        <v>83</v>
      </c>
      <c r="C373" s="225"/>
    </row>
    <row r="374" spans="1:3" ht="12.75">
      <c r="A374" s="229">
        <v>373</v>
      </c>
      <c r="B374" s="283" t="s">
        <v>84</v>
      </c>
      <c r="C374" s="225"/>
    </row>
    <row r="375" spans="1:3" ht="12.75">
      <c r="A375" s="229">
        <v>374</v>
      </c>
      <c r="B375" s="283" t="s">
        <v>85</v>
      </c>
      <c r="C375" s="225"/>
    </row>
    <row r="376" spans="1:3" ht="12.75">
      <c r="A376" s="229">
        <v>375</v>
      </c>
      <c r="B376" s="283" t="s">
        <v>86</v>
      </c>
      <c r="C376" s="225"/>
    </row>
    <row r="377" spans="1:3" ht="26.25">
      <c r="A377" s="229">
        <v>376</v>
      </c>
      <c r="B377" s="283" t="s">
        <v>87</v>
      </c>
      <c r="C377" s="225"/>
    </row>
    <row r="378" spans="1:3" ht="26.25">
      <c r="A378" s="229">
        <v>377</v>
      </c>
      <c r="B378" s="283" t="s">
        <v>88</v>
      </c>
      <c r="C378" s="225"/>
    </row>
    <row r="379" spans="1:3" ht="26.25">
      <c r="A379" s="229">
        <v>378</v>
      </c>
      <c r="B379" s="283" t="s">
        <v>89</v>
      </c>
      <c r="C379" s="225"/>
    </row>
    <row r="380" spans="1:3" ht="12.75">
      <c r="A380" s="229">
        <v>379</v>
      </c>
      <c r="B380" s="283" t="s">
        <v>90</v>
      </c>
      <c r="C380" s="225"/>
    </row>
    <row r="381" spans="1:3" ht="12.75">
      <c r="A381" s="229">
        <v>380</v>
      </c>
      <c r="B381" s="283" t="s">
        <v>91</v>
      </c>
      <c r="C381" s="225"/>
    </row>
    <row r="382" spans="1:3" ht="12.75">
      <c r="A382" s="229">
        <v>381</v>
      </c>
      <c r="B382" s="283" t="s">
        <v>92</v>
      </c>
      <c r="C382" s="225"/>
    </row>
    <row r="383" spans="1:3" ht="12.75">
      <c r="A383" s="229">
        <v>382</v>
      </c>
      <c r="B383" s="283" t="s">
        <v>93</v>
      </c>
      <c r="C383" s="225"/>
    </row>
    <row r="384" spans="1:3" ht="22.5">
      <c r="A384" s="229">
        <v>383</v>
      </c>
      <c r="B384" s="285" t="s">
        <v>94</v>
      </c>
      <c r="C384" s="225"/>
    </row>
    <row r="385" spans="1:3" ht="13.5" thickBot="1">
      <c r="A385" s="229">
        <v>384</v>
      </c>
      <c r="B385" s="235" t="s">
        <v>95</v>
      </c>
      <c r="C385" s="225"/>
    </row>
    <row r="386" spans="1:3" ht="12.75">
      <c r="A386" s="229">
        <v>385</v>
      </c>
      <c r="B386" s="277" t="s">
        <v>96</v>
      </c>
      <c r="C386" s="225"/>
    </row>
    <row r="387" spans="1:3" ht="12.75">
      <c r="A387" s="229">
        <v>386</v>
      </c>
      <c r="B387" s="286" t="s">
        <v>97</v>
      </c>
      <c r="C387" s="225"/>
    </row>
    <row r="388" spans="1:3" ht="12.75">
      <c r="A388" s="229">
        <v>387</v>
      </c>
      <c r="B388" s="287" t="s">
        <v>98</v>
      </c>
      <c r="C388" s="225"/>
    </row>
    <row r="389" spans="1:3" ht="12.75">
      <c r="A389" s="229">
        <v>388</v>
      </c>
      <c r="B389" s="278" t="s">
        <v>99</v>
      </c>
      <c r="C389" s="225"/>
    </row>
    <row r="390" spans="1:3" ht="12.75">
      <c r="A390" s="229">
        <v>389</v>
      </c>
      <c r="B390" s="283" t="s">
        <v>100</v>
      </c>
      <c r="C390" s="225"/>
    </row>
  </sheetData>
  <sheetProtection sheet="1" objects="1" scenarios="1" formatCells="0" formatColumns="0" formatRows="0"/>
  <hyperlinks>
    <hyperlink ref="B13" r:id="rId1" display="http://eur-lex.europa.eu/LexUriServ/LexUriServ.do?uri=CONSLEG:2003L0087:20090625:LT:PDF "/>
    <hyperlink ref="B16" r:id="rId2" display="http://eur-lex.europa.eu/LexUriServ/LexUriServ.do?uri=OJ:L:2012:181:0001:0029:LT:PDF  "/>
  </hyperlinks>
  <printOptions/>
  <pageMargins left="0.7" right="0.7" top="0.787401575" bottom="0.787401575" header="0.3" footer="0.3"/>
  <pageSetup horizontalDpi="600" verticalDpi="600" orientation="portrait" paperSize="9" r:id="rId3"/>
</worksheet>
</file>

<file path=xl/worksheets/sheet11.xml><?xml version="1.0" encoding="utf-8"?>
<worksheet xmlns="http://schemas.openxmlformats.org/spreadsheetml/2006/main" xmlns:r="http://schemas.openxmlformats.org/officeDocument/2006/relationships">
  <dimension ref="A1:E88"/>
  <sheetViews>
    <sheetView zoomScalePageLayoutView="0" workbookViewId="0" topLeftCell="A1">
      <selection activeCell="C3" sqref="C3"/>
    </sheetView>
  </sheetViews>
  <sheetFormatPr defaultColWidth="9.140625" defaultRowHeight="12.75"/>
  <cols>
    <col min="1" max="1" width="17.140625" style="7" customWidth="1"/>
    <col min="2" max="2" width="34.7109375" style="7" customWidth="1"/>
    <col min="3" max="3" width="15.140625" style="7" customWidth="1"/>
    <col min="4" max="16384" width="9.140625" style="7" customWidth="1"/>
  </cols>
  <sheetData>
    <row r="1" ht="13.5" thickBot="1">
      <c r="A1" s="6" t="s">
        <v>141</v>
      </c>
    </row>
    <row r="2" spans="1:2" ht="13.5" thickBot="1">
      <c r="A2" s="8" t="s">
        <v>142</v>
      </c>
      <c r="B2" s="9" t="s">
        <v>281</v>
      </c>
    </row>
    <row r="3" spans="1:5" ht="13.5" thickBot="1">
      <c r="A3" s="10" t="s">
        <v>144</v>
      </c>
      <c r="B3" s="11">
        <v>41120</v>
      </c>
      <c r="C3" s="12" t="str">
        <f>IF(ISNUMBER(MATCH(B3,A18:A26,0)),VLOOKUP(B3,A18:B26,2,FALSE),"---")</f>
        <v>VR P3_COM_lt_300712.xls</v>
      </c>
      <c r="D3" s="13"/>
      <c r="E3" s="14"/>
    </row>
    <row r="4" spans="1:2" ht="12.75">
      <c r="A4" s="15" t="s">
        <v>145</v>
      </c>
      <c r="B4" s="16" t="s">
        <v>146</v>
      </c>
    </row>
    <row r="5" spans="1:3" ht="13.5" thickBot="1">
      <c r="A5" s="17" t="s">
        <v>147</v>
      </c>
      <c r="B5" s="18" t="s">
        <v>255</v>
      </c>
      <c r="C5" s="46"/>
    </row>
    <row r="7" ht="12.75">
      <c r="A7" s="19" t="s">
        <v>149</v>
      </c>
    </row>
    <row r="8" spans="1:3" ht="12.75">
      <c r="A8" s="20" t="s">
        <v>150</v>
      </c>
      <c r="B8" s="20"/>
      <c r="C8" s="21" t="s">
        <v>151</v>
      </c>
    </row>
    <row r="9" spans="1:3" ht="12.75">
      <c r="A9" s="20" t="s">
        <v>152</v>
      </c>
      <c r="B9" s="20"/>
      <c r="C9" s="21" t="s">
        <v>153</v>
      </c>
    </row>
    <row r="10" spans="1:3" ht="12.75">
      <c r="A10" s="20" t="s">
        <v>154</v>
      </c>
      <c r="B10" s="20"/>
      <c r="C10" s="21" t="s">
        <v>155</v>
      </c>
    </row>
    <row r="11" spans="1:3" ht="12.75">
      <c r="A11" s="20" t="s">
        <v>156</v>
      </c>
      <c r="B11" s="20"/>
      <c r="C11" s="21" t="s">
        <v>157</v>
      </c>
    </row>
    <row r="12" spans="1:3" ht="12.75">
      <c r="A12" s="20" t="s">
        <v>143</v>
      </c>
      <c r="B12" s="20"/>
      <c r="C12" s="21" t="s">
        <v>158</v>
      </c>
    </row>
    <row r="13" spans="1:3" ht="12.75">
      <c r="A13" s="20" t="s">
        <v>159</v>
      </c>
      <c r="B13" s="20"/>
      <c r="C13" s="21" t="s">
        <v>160</v>
      </c>
    </row>
    <row r="14" spans="1:3" ht="12.75">
      <c r="A14" s="20" t="s">
        <v>161</v>
      </c>
      <c r="B14" s="20"/>
      <c r="C14" s="21" t="s">
        <v>162</v>
      </c>
    </row>
    <row r="15" spans="1:3" ht="12.75">
      <c r="A15" s="39" t="s">
        <v>281</v>
      </c>
      <c r="B15" s="20"/>
      <c r="C15" s="21" t="s">
        <v>283</v>
      </c>
    </row>
    <row r="16" ht="12.75">
      <c r="A16" s="22"/>
    </row>
    <row r="17" spans="1:4" ht="12.75">
      <c r="A17" s="23" t="s">
        <v>163</v>
      </c>
      <c r="B17" s="24" t="s">
        <v>164</v>
      </c>
      <c r="C17" s="24" t="s">
        <v>165</v>
      </c>
      <c r="D17" s="25"/>
    </row>
    <row r="18" spans="1:4" ht="12.75">
      <c r="A18" s="26">
        <v>41117</v>
      </c>
      <c r="B18" s="27" t="str">
        <f aca="true" t="shared" si="0" ref="B18:B26">IF(ISBLANK($A18),"---",VLOOKUP($B$2,$A$8:$C$15,3,0)&amp;"_"&amp;VLOOKUP($B$4,$A$29:$B$61,2,0)&amp;"_"&amp;VLOOKUP($B$5,$A$64:$B$88,2,0)&amp;"_"&amp;TEXT(DAY($A18),"0#")&amp;TEXT(MONTH($A18),"0#")&amp;TEXT(YEAR($A18)-2000,"0#")&amp;".xls")</f>
        <v>VR P3_COM_lt_270712.xls</v>
      </c>
      <c r="C18" s="27" t="s">
        <v>285</v>
      </c>
      <c r="D18" s="28"/>
    </row>
    <row r="19" spans="1:4" ht="12.75">
      <c r="A19" s="29">
        <v>41120</v>
      </c>
      <c r="B19" s="30" t="str">
        <f t="shared" si="0"/>
        <v>VR P3_COM_lt_300712.xls</v>
      </c>
      <c r="C19" s="30" t="s">
        <v>284</v>
      </c>
      <c r="D19" s="31"/>
    </row>
    <row r="20" spans="1:4" ht="12.75">
      <c r="A20" s="29"/>
      <c r="B20" s="30" t="str">
        <f t="shared" si="0"/>
        <v>---</v>
      </c>
      <c r="C20" s="30"/>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145</v>
      </c>
    </row>
    <row r="29" spans="1:2" ht="12.75">
      <c r="A29" s="35" t="s">
        <v>146</v>
      </c>
      <c r="B29" s="35" t="s">
        <v>166</v>
      </c>
    </row>
    <row r="30" spans="1:2" ht="12.75">
      <c r="A30" s="35" t="s">
        <v>167</v>
      </c>
      <c r="B30" s="35" t="s">
        <v>168</v>
      </c>
    </row>
    <row r="31" spans="1:2" ht="12.75">
      <c r="A31" s="35" t="s">
        <v>169</v>
      </c>
      <c r="B31" s="35" t="s">
        <v>170</v>
      </c>
    </row>
    <row r="32" spans="1:2" ht="12.75">
      <c r="A32" s="35" t="s">
        <v>171</v>
      </c>
      <c r="B32" s="35" t="s">
        <v>172</v>
      </c>
    </row>
    <row r="33" spans="1:2" ht="12.75">
      <c r="A33" s="35" t="s">
        <v>173</v>
      </c>
      <c r="B33" s="35" t="s">
        <v>174</v>
      </c>
    </row>
    <row r="34" spans="1:2" ht="12.75">
      <c r="A34" s="35" t="s">
        <v>175</v>
      </c>
      <c r="B34" s="35" t="s">
        <v>176</v>
      </c>
    </row>
    <row r="35" spans="1:2" ht="12.75">
      <c r="A35" s="35" t="s">
        <v>177</v>
      </c>
      <c r="B35" s="35" t="s">
        <v>178</v>
      </c>
    </row>
    <row r="36" spans="1:2" ht="12.75">
      <c r="A36" s="35" t="s">
        <v>179</v>
      </c>
      <c r="B36" s="35" t="s">
        <v>180</v>
      </c>
    </row>
    <row r="37" spans="1:2" ht="12.75">
      <c r="A37" s="35" t="s">
        <v>181</v>
      </c>
      <c r="B37" s="35" t="s">
        <v>182</v>
      </c>
    </row>
    <row r="38" spans="1:2" ht="12.75">
      <c r="A38" s="35" t="s">
        <v>183</v>
      </c>
      <c r="B38" s="35" t="s">
        <v>184</v>
      </c>
    </row>
    <row r="39" spans="1:2" ht="12.75">
      <c r="A39" s="35" t="s">
        <v>185</v>
      </c>
      <c r="B39" s="35" t="s">
        <v>186</v>
      </c>
    </row>
    <row r="40" spans="1:2" ht="12.75">
      <c r="A40" s="35" t="s">
        <v>187</v>
      </c>
      <c r="B40" s="35" t="s">
        <v>188</v>
      </c>
    </row>
    <row r="41" spans="1:2" ht="12.75">
      <c r="A41" s="35" t="s">
        <v>189</v>
      </c>
      <c r="B41" s="35" t="s">
        <v>190</v>
      </c>
    </row>
    <row r="42" spans="1:2" ht="12.75">
      <c r="A42" s="35" t="s">
        <v>191</v>
      </c>
      <c r="B42" s="35" t="s">
        <v>192</v>
      </c>
    </row>
    <row r="43" spans="1:2" ht="12.75">
      <c r="A43" s="35" t="s">
        <v>193</v>
      </c>
      <c r="B43" s="35" t="s">
        <v>194</v>
      </c>
    </row>
    <row r="44" spans="1:2" ht="12.75">
      <c r="A44" s="35" t="s">
        <v>195</v>
      </c>
      <c r="B44" s="35" t="s">
        <v>286</v>
      </c>
    </row>
    <row r="45" spans="1:2" ht="12.75">
      <c r="A45" s="35" t="s">
        <v>196</v>
      </c>
      <c r="B45" s="35" t="s">
        <v>197</v>
      </c>
    </row>
    <row r="46" spans="1:2" ht="12.75">
      <c r="A46" s="35" t="s">
        <v>198</v>
      </c>
      <c r="B46" s="35" t="s">
        <v>199</v>
      </c>
    </row>
    <row r="47" spans="1:2" ht="12.75">
      <c r="A47" s="35" t="s">
        <v>200</v>
      </c>
      <c r="B47" s="35" t="s">
        <v>201</v>
      </c>
    </row>
    <row r="48" spans="1:2" ht="12.75">
      <c r="A48" s="35" t="s">
        <v>202</v>
      </c>
      <c r="B48" s="35" t="s">
        <v>203</v>
      </c>
    </row>
    <row r="49" spans="1:2" ht="12.75">
      <c r="A49" s="35" t="s">
        <v>204</v>
      </c>
      <c r="B49" s="35" t="s">
        <v>205</v>
      </c>
    </row>
    <row r="50" spans="1:2" ht="12.75">
      <c r="A50" s="35" t="s">
        <v>206</v>
      </c>
      <c r="B50" s="35" t="s">
        <v>207</v>
      </c>
    </row>
    <row r="51" spans="1:2" ht="12.75">
      <c r="A51" s="35" t="s">
        <v>208</v>
      </c>
      <c r="B51" s="35" t="s">
        <v>209</v>
      </c>
    </row>
    <row r="52" spans="1:2" ht="12.75">
      <c r="A52" s="35" t="s">
        <v>210</v>
      </c>
      <c r="B52" s="35" t="s">
        <v>211</v>
      </c>
    </row>
    <row r="53" spans="1:2" ht="12.75">
      <c r="A53" s="35" t="s">
        <v>212</v>
      </c>
      <c r="B53" s="35" t="s">
        <v>213</v>
      </c>
    </row>
    <row r="54" spans="1:2" ht="12.75">
      <c r="A54" s="35" t="s">
        <v>214</v>
      </c>
      <c r="B54" s="35" t="s">
        <v>215</v>
      </c>
    </row>
    <row r="55" spans="1:2" ht="12.75">
      <c r="A55" s="35" t="s">
        <v>216</v>
      </c>
      <c r="B55" s="35" t="s">
        <v>217</v>
      </c>
    </row>
    <row r="56" spans="1:2" ht="12.75">
      <c r="A56" s="35" t="s">
        <v>218</v>
      </c>
      <c r="B56" s="35" t="s">
        <v>219</v>
      </c>
    </row>
    <row r="57" spans="1:2" ht="12.75">
      <c r="A57" s="35" t="s">
        <v>220</v>
      </c>
      <c r="B57" s="35" t="s">
        <v>221</v>
      </c>
    </row>
    <row r="58" spans="1:2" ht="12.75">
      <c r="A58" s="35" t="s">
        <v>222</v>
      </c>
      <c r="B58" s="35" t="s">
        <v>223</v>
      </c>
    </row>
    <row r="59" spans="1:2" ht="12.75">
      <c r="A59" s="35" t="s">
        <v>224</v>
      </c>
      <c r="B59" s="35" t="s">
        <v>225</v>
      </c>
    </row>
    <row r="60" spans="1:2" ht="12.75">
      <c r="A60" s="35" t="s">
        <v>226</v>
      </c>
      <c r="B60" s="35" t="s">
        <v>227</v>
      </c>
    </row>
    <row r="61" spans="1:2" ht="12.75">
      <c r="A61" s="35" t="s">
        <v>228</v>
      </c>
      <c r="B61" s="35" t="s">
        <v>229</v>
      </c>
    </row>
    <row r="63" ht="12.75">
      <c r="A63" s="36" t="s">
        <v>230</v>
      </c>
    </row>
    <row r="64" spans="1:2" ht="12.75">
      <c r="A64" s="37" t="s">
        <v>231</v>
      </c>
      <c r="B64" s="37" t="s">
        <v>232</v>
      </c>
    </row>
    <row r="65" spans="1:2" ht="12.75">
      <c r="A65" s="37" t="s">
        <v>233</v>
      </c>
      <c r="B65" s="37" t="s">
        <v>234</v>
      </c>
    </row>
    <row r="66" spans="1:2" ht="12.75">
      <c r="A66" s="37" t="s">
        <v>235</v>
      </c>
      <c r="B66" s="37" t="s">
        <v>236</v>
      </c>
    </row>
    <row r="67" spans="1:2" ht="12.75">
      <c r="A67" s="37" t="s">
        <v>237</v>
      </c>
      <c r="B67" s="37" t="s">
        <v>238</v>
      </c>
    </row>
    <row r="68" spans="1:2" ht="12.75">
      <c r="A68" s="37" t="s">
        <v>239</v>
      </c>
      <c r="B68" s="37" t="s">
        <v>240</v>
      </c>
    </row>
    <row r="69" spans="1:2" ht="12.75">
      <c r="A69" s="37" t="s">
        <v>241</v>
      </c>
      <c r="B69" s="37" t="s">
        <v>242</v>
      </c>
    </row>
    <row r="70" spans="1:2" ht="12.75">
      <c r="A70" s="37" t="s">
        <v>243</v>
      </c>
      <c r="B70" s="37" t="s">
        <v>244</v>
      </c>
    </row>
    <row r="71" spans="1:2" ht="12.75">
      <c r="A71" s="37" t="s">
        <v>245</v>
      </c>
      <c r="B71" s="37" t="s">
        <v>246</v>
      </c>
    </row>
    <row r="72" spans="1:2" ht="12.75">
      <c r="A72" s="37" t="s">
        <v>148</v>
      </c>
      <c r="B72" s="37" t="s">
        <v>247</v>
      </c>
    </row>
    <row r="73" spans="1:2" ht="12.75">
      <c r="A73" s="37" t="s">
        <v>248</v>
      </c>
      <c r="B73" s="37" t="s">
        <v>249</v>
      </c>
    </row>
    <row r="74" spans="1:2" ht="12.75">
      <c r="A74" s="37" t="s">
        <v>250</v>
      </c>
      <c r="B74" s="37" t="s">
        <v>287</v>
      </c>
    </row>
    <row r="75" spans="1:2" ht="12.75">
      <c r="A75" s="37" t="s">
        <v>251</v>
      </c>
      <c r="B75" s="37" t="s">
        <v>252</v>
      </c>
    </row>
    <row r="76" spans="1:2" ht="12.75">
      <c r="A76" s="37" t="s">
        <v>253</v>
      </c>
      <c r="B76" s="37" t="s">
        <v>254</v>
      </c>
    </row>
    <row r="77" spans="1:2" ht="12.75">
      <c r="A77" s="37" t="s">
        <v>255</v>
      </c>
      <c r="B77" s="37" t="s">
        <v>256</v>
      </c>
    </row>
    <row r="78" spans="1:2" ht="12.75">
      <c r="A78" s="37" t="s">
        <v>257</v>
      </c>
      <c r="B78" s="37" t="s">
        <v>258</v>
      </c>
    </row>
    <row r="79" spans="1:2" ht="12.75">
      <c r="A79" s="37" t="s">
        <v>259</v>
      </c>
      <c r="B79" s="37" t="s">
        <v>260</v>
      </c>
    </row>
    <row r="80" spans="1:2" ht="12.75">
      <c r="A80" s="37" t="s">
        <v>261</v>
      </c>
      <c r="B80" s="37" t="s">
        <v>140</v>
      </c>
    </row>
    <row r="81" spans="1:2" ht="12.75">
      <c r="A81" s="37" t="s">
        <v>262</v>
      </c>
      <c r="B81" s="37" t="s">
        <v>263</v>
      </c>
    </row>
    <row r="82" spans="1:2" ht="12.75">
      <c r="A82" s="37" t="s">
        <v>264</v>
      </c>
      <c r="B82" s="37" t="s">
        <v>265</v>
      </c>
    </row>
    <row r="83" spans="1:2" ht="12.75">
      <c r="A83" s="37" t="s">
        <v>266</v>
      </c>
      <c r="B83" s="37" t="s">
        <v>267</v>
      </c>
    </row>
    <row r="84" spans="1:2" ht="12.75">
      <c r="A84" s="37" t="s">
        <v>268</v>
      </c>
      <c r="B84" s="37" t="s">
        <v>269</v>
      </c>
    </row>
    <row r="85" spans="1:2" ht="12.75">
      <c r="A85" s="37" t="s">
        <v>270</v>
      </c>
      <c r="B85" s="37" t="s">
        <v>271</v>
      </c>
    </row>
    <row r="86" spans="1:2" ht="12.75">
      <c r="A86" s="37" t="s">
        <v>272</v>
      </c>
      <c r="B86" s="37" t="s">
        <v>273</v>
      </c>
    </row>
    <row r="87" spans="1:2" ht="12.75">
      <c r="A87" s="37" t="s">
        <v>274</v>
      </c>
      <c r="B87" s="37" t="s">
        <v>275</v>
      </c>
    </row>
    <row r="88" spans="1:2" ht="12.75">
      <c r="A88" s="37" t="s">
        <v>276</v>
      </c>
      <c r="B88" s="37" t="s">
        <v>277</v>
      </c>
    </row>
  </sheetData>
  <sheetProtection sheet="1" objects="1" scenarios="1"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B21" sqref="B21"/>
    </sheetView>
  </sheetViews>
  <sheetFormatPr defaultColWidth="9.140625" defaultRowHeight="12.75"/>
  <cols>
    <col min="1" max="1" width="9.140625" style="7" customWidth="1"/>
    <col min="2" max="2" width="31.140625" style="7" customWidth="1"/>
    <col min="3" max="3" width="63.00390625" style="7" customWidth="1"/>
    <col min="4" max="16384" width="9.140625" style="7" customWidth="1"/>
  </cols>
  <sheetData>
    <row r="1" spans="2:3" ht="15">
      <c r="B1" s="169" t="str">
        <f>Translations!$B$44</f>
        <v>Kaip naudotis šiuo failu</v>
      </c>
      <c r="C1" s="170"/>
    </row>
    <row r="2" spans="2:3" ht="34.5" customHeight="1" thickBot="1">
      <c r="B2" s="376" t="str">
        <f>Translations!$B$45</f>
        <v>Šį patikros ataskaitos šabloną sudaro tokie tarpusavyje susieti lapai:</v>
      </c>
      <c r="C2" s="376"/>
    </row>
    <row r="3" spans="2:3" ht="25.5" customHeight="1">
      <c r="B3" s="1" t="str">
        <f>Translations!$B$46</f>
        <v>Patikros išvados pagrindinis teiginys (įrenginiai)</v>
      </c>
      <c r="C3" s="172" t="str">
        <f>Translations!$B$47</f>
        <v>Oficialus išvados dokumentas, kurį pasirašo vertintojo pasirašyti įgaliotas asmuo</v>
      </c>
    </row>
    <row r="4" spans="2:3" ht="27" customHeight="1">
      <c r="B4" s="2" t="str">
        <f>Translations!$B$48</f>
        <v>Patikros išvados pagrindinis teiginys (aviacija)</v>
      </c>
      <c r="C4" s="173" t="str">
        <f>Translations!$B$47</f>
        <v>Oficialus išvados dokumentas, kurį pasirašo vertintojo pasirašyti įgaliotas asmuo</v>
      </c>
    </row>
    <row r="5" spans="2:12" ht="39">
      <c r="B5" s="2" t="str">
        <f>Translations!$B$49</f>
        <v>1 priedas. AUDITO DUOMENYS</v>
      </c>
      <c r="C5" s="173" t="str">
        <f>Translations!$B$50</f>
        <v>Čia išvardijami visi likę neištaisyti netikslumai, neatitikimai ir neatitiktys, taip pat atliekant patikrą nustatytos svarbiausios tobulinimo galimybės</v>
      </c>
      <c r="E5" s="74"/>
      <c r="G5" s="170"/>
      <c r="H5" s="74"/>
      <c r="I5" s="74"/>
      <c r="J5" s="74"/>
      <c r="K5" s="74"/>
      <c r="L5" s="74"/>
    </row>
    <row r="6" spans="2:12" ht="54.75" customHeight="1">
      <c r="B6" s="2" t="str">
        <f>Translations!$B$51</f>
        <v>2 priedas. DARBO PAGRINDAS</v>
      </c>
      <c r="C6" s="173" t="str">
        <f>Translations!$B$52</f>
        <v>Pagrindiniai faktai ir kita išvados rengimui svarbi informacija, pvz., patikros procesui taikomi kriterijai (akreditacijos, sertifikavimo taisyklės ir pan.) ir patikros atlikimo kriterijai (ES ATLPS taisyklės ir pan.)</v>
      </c>
      <c r="E6" s="74"/>
      <c r="F6" s="174"/>
      <c r="G6" s="174"/>
      <c r="H6" s="174"/>
      <c r="I6" s="174"/>
      <c r="J6" s="174"/>
      <c r="K6" s="174"/>
      <c r="L6" s="174"/>
    </row>
    <row r="7" spans="2:12" ht="120" customHeight="1" thickBot="1">
      <c r="B7" s="38" t="str">
        <f>Translations!$B$53</f>
        <v>3 priedas. PAKEITIMAI </v>
      </c>
      <c r="C7" s="175" t="str">
        <f>Translations!$B$54</f>
        <v>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v>
      </c>
      <c r="E7" s="74"/>
      <c r="F7" s="176"/>
      <c r="G7" s="176"/>
      <c r="H7" s="176"/>
      <c r="I7" s="176"/>
      <c r="J7" s="176"/>
      <c r="K7" s="176"/>
      <c r="L7" s="176"/>
    </row>
    <row r="8" spans="2:12" ht="12.75">
      <c r="B8" s="81"/>
      <c r="C8" s="81"/>
      <c r="E8" s="74"/>
      <c r="F8" s="177"/>
      <c r="G8" s="177"/>
      <c r="H8" s="177"/>
      <c r="I8" s="177"/>
      <c r="J8" s="177"/>
      <c r="K8" s="177"/>
      <c r="L8" s="177"/>
    </row>
    <row r="9" spans="1:12" ht="13.5" thickBot="1">
      <c r="A9" s="373" t="str">
        <f>Translations!$B$55</f>
        <v>Spalvų reikšmės</v>
      </c>
      <c r="B9" s="373"/>
      <c r="C9" s="170"/>
      <c r="E9" s="74"/>
      <c r="G9" s="81"/>
      <c r="H9" s="81"/>
      <c r="I9" s="81"/>
      <c r="J9" s="81"/>
      <c r="K9" s="81"/>
      <c r="L9" s="81"/>
    </row>
    <row r="10" spans="1:12" ht="51" customHeight="1">
      <c r="A10" s="178"/>
      <c r="B10" s="377" t="str">
        <f>Translations!$B$56</f>
        <v>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v>
      </c>
      <c r="C10" s="378"/>
      <c r="E10" s="74"/>
      <c r="G10" s="81"/>
      <c r="H10" s="81"/>
      <c r="I10" s="81"/>
      <c r="J10" s="81"/>
      <c r="K10" s="81"/>
      <c r="L10" s="81"/>
    </row>
    <row r="11" spans="1:12" ht="27" customHeight="1" thickBot="1">
      <c r="A11" s="179"/>
      <c r="B11" s="379" t="str">
        <f>Translations!$B$57</f>
        <v>Informaciją mėlynuose laukeliuose atnaujinkite taip, kad būtų pasirinkti tik su vertintoju ir šia patikra susiję kriterijai bei pamatiniai dokumentai.</v>
      </c>
      <c r="C11" s="380"/>
      <c r="E11" s="74"/>
      <c r="F11" s="81"/>
      <c r="G11" s="81"/>
      <c r="H11" s="81"/>
      <c r="I11" s="81"/>
      <c r="J11" s="81"/>
      <c r="K11" s="81"/>
      <c r="L11" s="81"/>
    </row>
    <row r="12" spans="1:12" ht="40.5" customHeight="1" thickBot="1">
      <c r="A12" s="180"/>
      <c r="B12" s="381" t="str">
        <f>Translations!$B$58</f>
        <v>Laukelio dešinėje pateikiama daugiau susijusių instrukcijų ar pastabų; jas turėtumėte perskaityti PRIEŠ pildydami šabloną. Lapo formatas nustatytas taip, kad būtų spausdinami tik reikiami išvados skirsniai ir priedai, BET NE instrukcijų skiltis.</v>
      </c>
      <c r="C12" s="382"/>
      <c r="E12" s="74"/>
      <c r="F12" s="81"/>
      <c r="G12" s="81"/>
      <c r="H12" s="81"/>
      <c r="I12" s="81"/>
      <c r="J12" s="81"/>
      <c r="K12" s="81"/>
      <c r="L12" s="81"/>
    </row>
    <row r="13" spans="2:12" ht="18" thickBot="1">
      <c r="B13" s="81"/>
      <c r="C13" s="81"/>
      <c r="E13" s="181"/>
      <c r="F13" s="182"/>
      <c r="G13" s="182"/>
      <c r="H13" s="182"/>
      <c r="I13" s="182"/>
      <c r="J13" s="182"/>
      <c r="K13" s="182"/>
      <c r="L13" s="182"/>
    </row>
    <row r="14" spans="2:3" ht="51" customHeight="1">
      <c r="B14" s="369" t="str">
        <f>Translations!$B$59</f>
        <v>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Excel negalima naudotis lapo redagavimo, perkėlimo ar kopijavimo funkcija, nes šioje programoje nustatyta skaičiuoklės knygos apsauga. </v>
      </c>
      <c r="C14" s="370"/>
    </row>
    <row r="15" spans="2:3" ht="51" customHeight="1" thickBot="1">
      <c r="B15" s="374" t="str">
        <f>Translations!$B$60</f>
        <v>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v>
      </c>
      <c r="C15" s="375"/>
    </row>
    <row r="16" spans="2:3" ht="18" customHeight="1" thickBot="1">
      <c r="B16" s="171"/>
      <c r="C16" s="171"/>
    </row>
    <row r="17" spans="2:3" ht="38.25" customHeight="1">
      <c r="B17" s="371" t="str">
        <f>Translations!$B$61</f>
        <v>Galiausiai, siekiant užtikrinti, kad patikros išvados ir susijusių priedų turinys netyčia nepakistų jį nukopijavus į metinę išmetamųjų teršalų kiekio ataskaitą, rekomenduojama šias lenteles apsaugoti iš įrankių juostos pasirenkant komandą „Excel Protect Sheet“.</v>
      </c>
      <c r="C17" s="372"/>
    </row>
    <row r="18" spans="2:3" ht="38.25" customHeight="1" thickBot="1">
      <c r="B18" s="367" t="str">
        <f>Translations!$B$62</f>
        <v>Jei lapus apsaugote slaptažodžiu, naudokite TĄ PATĮ slaptažodį visoms savo organizacijos patikros išvadoms apsaugoti.  Tą slaptažodį nurodykite kompetentingai institucijai, kad ji galėtų įkelti informaciją į duomenų bazes ir pan.</v>
      </c>
      <c r="C18" s="368"/>
    </row>
    <row r="29" ht="12.75">
      <c r="C29" s="59"/>
    </row>
  </sheetData>
  <sheetProtection sheet="1" objects="1" scenarios="1" formatCells="0" formatColumns="0" formatRows="0"/>
  <mergeCells count="9">
    <mergeCell ref="B18:C18"/>
    <mergeCell ref="B14:C14"/>
    <mergeCell ref="B17:C17"/>
    <mergeCell ref="A9:B9"/>
    <mergeCell ref="B15:C15"/>
    <mergeCell ref="B2:C2"/>
    <mergeCell ref="B10:C10"/>
    <mergeCell ref="B11:C11"/>
    <mergeCell ref="B12:C12"/>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104"/>
  <sheetViews>
    <sheetView tabSelected="1" zoomScale="160" zoomScaleNormal="160" zoomScaleSheetLayoutView="100" zoomScalePageLayoutView="0" workbookViewId="0" topLeftCell="A77">
      <selection activeCell="B85" sqref="B85"/>
    </sheetView>
  </sheetViews>
  <sheetFormatPr defaultColWidth="9.140625" defaultRowHeight="12.75"/>
  <cols>
    <col min="1" max="1" width="53.7109375" style="62" customWidth="1"/>
    <col min="2" max="2" width="79.140625" style="63" customWidth="1"/>
    <col min="3" max="16384" width="9.140625" style="64" customWidth="1"/>
  </cols>
  <sheetData>
    <row r="2" spans="1:2" ht="12.75">
      <c r="A2" s="394" t="str">
        <f>Translations!$B$64</f>
        <v>Nepriklausomos pagrįsto patikinimo patikros ataskaitos patikros išvados pagrindinis teiginys. Apyvartinių taršos leidimų prekybos sistema.</v>
      </c>
      <c r="B2" s="394"/>
    </row>
    <row r="3" spans="1:2" ht="12.75">
      <c r="A3" s="397" t="str">
        <f>Translations!$B$66</f>
        <v>ES ATLPS metinės ataskaitos</v>
      </c>
      <c r="B3" s="397"/>
    </row>
    <row r="4" ht="13.5" thickBot="1">
      <c r="B4" s="115"/>
    </row>
    <row r="5" spans="1:2" ht="15" customHeight="1" thickBot="1">
      <c r="A5" s="395" t="str">
        <f>Translations!$B$67</f>
        <v>INFORMACIJA APIE VEIKLOS VYKDYTOJĄ</v>
      </c>
      <c r="B5" s="396"/>
    </row>
    <row r="6" spans="1:2" ht="12.75" customHeight="1">
      <c r="A6" s="67" t="str">
        <f>Translations!$B$68</f>
        <v>Pavadinimas </v>
      </c>
      <c r="B6" s="301" t="s">
        <v>574</v>
      </c>
    </row>
    <row r="7" spans="1:2" ht="12.75">
      <c r="A7" s="69" t="str">
        <f>Translations!$B$70</f>
        <v>Įrenginio pavadinimas</v>
      </c>
      <c r="B7" s="125" t="s">
        <v>579</v>
      </c>
    </row>
    <row r="8" spans="1:2" ht="15.75" customHeight="1">
      <c r="A8" s="69" t="str">
        <f>Translations!$B$71</f>
        <v>Įrenginio adresas</v>
      </c>
      <c r="B8" s="70" t="s">
        <v>575</v>
      </c>
    </row>
    <row r="9" spans="1:2" ht="12.75">
      <c r="A9" s="69" t="str">
        <f>Translations!$B$72</f>
        <v>Unikalus ID </v>
      </c>
      <c r="B9" s="70" t="s">
        <v>576</v>
      </c>
    </row>
    <row r="10" spans="1:2" ht="26.25">
      <c r="A10" s="69" t="str">
        <f>Translations!$B$73</f>
        <v>Leidimo išmesti ŠESD numeris </v>
      </c>
      <c r="B10" s="70" t="s">
        <v>586</v>
      </c>
    </row>
    <row r="11" spans="1:2" s="75" customFormat="1" ht="29.25" customHeight="1">
      <c r="A11" s="69" t="str">
        <f>Translations!$B$74</f>
        <v>Patvirtinto stebėsenos plano (SP) data (-os) ir kiekvieno plano galiojimo laikotarpis</v>
      </c>
      <c r="B11" s="298" t="s">
        <v>577</v>
      </c>
    </row>
    <row r="12" spans="1:2" s="75" customFormat="1" ht="18.75" customHeight="1">
      <c r="A12" s="69" t="str">
        <f>Translations!$B$75</f>
        <v>Tvirtinanti kompetentinga institucija</v>
      </c>
      <c r="B12" s="70" t="s">
        <v>585</v>
      </c>
    </row>
    <row r="13" spans="1:2" ht="15" customHeight="1">
      <c r="A13" s="69" t="str">
        <f>Translations!$B$77</f>
        <v>Kategorija</v>
      </c>
      <c r="B13" s="70" t="s">
        <v>132</v>
      </c>
    </row>
    <row r="14" spans="1:2" ht="16.5" customHeight="1">
      <c r="A14" s="69" t="str">
        <f>Translations!$B$78</f>
        <v>Ar įrenginyje išmetama mažai ŠESD?</v>
      </c>
      <c r="B14" s="125" t="s">
        <v>73</v>
      </c>
    </row>
    <row r="15" spans="1:2" ht="13.5" thickBot="1">
      <c r="A15" s="127" t="str">
        <f>Translations!$B$80</f>
        <v>Veikla pagal 1 priedą</v>
      </c>
      <c r="B15" s="133" t="s">
        <v>45</v>
      </c>
    </row>
    <row r="16" ht="9" customHeight="1" thickBot="1">
      <c r="B16" s="115"/>
    </row>
    <row r="17" spans="1:2" ht="13.5" thickBot="1">
      <c r="A17" s="395" t="str">
        <f>Translations!$B$81</f>
        <v>IŠMETAMŲJŲ ŠESD INFORMACIJA</v>
      </c>
      <c r="B17" s="396"/>
    </row>
    <row r="18" spans="1:2" ht="12.75">
      <c r="A18" s="67" t="str">
        <f>Translations!$B$82</f>
        <v>Ataskaitiniai metai</v>
      </c>
      <c r="B18" s="304">
        <v>2017</v>
      </c>
    </row>
    <row r="19" spans="1:2" ht="12.75">
      <c r="A19" s="300" t="str">
        <f>Translations!$B$83</f>
        <v>Pamatinis dokumentas</v>
      </c>
      <c r="B19" s="299" t="s">
        <v>588</v>
      </c>
    </row>
    <row r="20" spans="1:2" ht="16.5" customHeight="1">
      <c r="A20" s="69" t="str">
        <f>Translations!$B$85</f>
        <v>Išmetamųjų teršalų ataskaitos data</v>
      </c>
      <c r="B20" s="291">
        <v>42785</v>
      </c>
    </row>
    <row r="21" spans="1:2" ht="18" customHeight="1">
      <c r="A21" s="69" t="str">
        <f>Translations!$B$87</f>
        <v>Proceso metu išsiskiriančių ŠESD kiekis (tCO2e)</v>
      </c>
      <c r="B21" s="165">
        <v>0</v>
      </c>
    </row>
    <row r="22" spans="1:2" ht="12.75">
      <c r="A22" s="69" t="str">
        <f>Translations!$B$89</f>
        <v>Degimo metu išsiskiriančių ŠESD kiekis (tCO2e)</v>
      </c>
      <c r="B22" s="165">
        <v>0</v>
      </c>
    </row>
    <row r="23" spans="1:2" ht="19.5" customHeight="1">
      <c r="A23" s="69" t="str">
        <f>Translations!$B$90</f>
        <v>Bendras išmestas ŠESD kiekis (tCO2e)</v>
      </c>
      <c r="B23" s="130">
        <v>0</v>
      </c>
    </row>
    <row r="24" spans="1:2" ht="12.75">
      <c r="A24" s="69" t="str">
        <f>Translations!$B$92</f>
        <v>Degimo sukėlikliai</v>
      </c>
      <c r="B24" s="131" t="s">
        <v>578</v>
      </c>
    </row>
    <row r="25" spans="1:2" ht="12.75">
      <c r="A25" s="69" t="str">
        <f>Translations!$B$94</f>
        <v>Proceso sukėlikliai</v>
      </c>
      <c r="B25" s="131" t="s">
        <v>568</v>
      </c>
    </row>
    <row r="26" spans="1:2" ht="12.75">
      <c r="A26" s="69" t="str">
        <f>Translations!$B$96</f>
        <v>Taikyta metodika</v>
      </c>
      <c r="B26" s="125" t="s">
        <v>564</v>
      </c>
    </row>
    <row r="27" spans="1:2" ht="17.25" customHeight="1">
      <c r="A27" s="69" t="str">
        <f>Translations!$B$98</f>
        <v>Taikyti išmetamųjų teršalų faktoriai</v>
      </c>
      <c r="B27" s="70" t="s">
        <v>589</v>
      </c>
    </row>
    <row r="28" spans="1:2" ht="26.25" customHeight="1" thickBot="1">
      <c r="A28" s="127" t="str">
        <f>Translations!$B$100</f>
        <v>Veiklos vykdytojo arba įrenginio pokyčiai per ataskaitinius metus</v>
      </c>
      <c r="B28" s="133" t="s">
        <v>565</v>
      </c>
    </row>
    <row r="29" spans="1:2" ht="13.5" thickBot="1">
      <c r="A29" s="398" t="str">
        <f>Translations!$B$102</f>
        <v>INFORMACIJA APIE APSILANKYMĄ VIETOJE</v>
      </c>
      <c r="B29" s="399"/>
    </row>
    <row r="30" spans="1:2" ht="21" customHeight="1">
      <c r="A30" s="67" t="str">
        <f>Translations!$B$103</f>
        <v>Apsilankymo metu tikrintas veiklos vykdytojas arba įrenginys</v>
      </c>
      <c r="B30" s="68" t="s">
        <v>73</v>
      </c>
    </row>
    <row r="31" spans="1:2" ht="12.75">
      <c r="A31" s="69" t="str">
        <f>Translations!$B$105</f>
        <v>Apsilankymo (-ų) data (-os)</v>
      </c>
      <c r="B31" s="291">
        <v>42751</v>
      </c>
    </row>
    <row r="32" spans="1:2" ht="12.75">
      <c r="A32" s="69" t="str">
        <f>Translations!$B$107</f>
        <v>Veiklos vietoje praleistų dienų skaičius</v>
      </c>
      <c r="B32" s="292">
        <v>0.2</v>
      </c>
    </row>
    <row r="33" spans="1:2" ht="26.25">
      <c r="A33" s="69" t="str">
        <f>Translations!$B$108</f>
        <v>Veiklos vietoje apsilankiusių ES ATLPS audito vadovo ir auditorių ir arba technikos ekspertų vardai ir pavardės:</v>
      </c>
      <c r="B33" s="135" t="s">
        <v>436</v>
      </c>
    </row>
    <row r="34" spans="1:2" ht="12.75">
      <c r="A34" s="69" t="str">
        <f>Translations!$B$110</f>
        <v>Nevykimo į vietą pagrindimas</v>
      </c>
      <c r="B34" s="70"/>
    </row>
    <row r="35" spans="1:2" ht="26.25" customHeight="1" thickBot="1">
      <c r="A35" s="127" t="str">
        <f>Translations!$B$112</f>
        <v>Kompetentingos institucijos rašytinio patvirtinimo, kad vertintojas gali nevykti į įrenginio veiklos vietą, data</v>
      </c>
      <c r="B35" s="73" t="s">
        <v>566</v>
      </c>
    </row>
    <row r="36" spans="1:2" ht="9" customHeight="1" thickBot="1">
      <c r="A36" s="81"/>
      <c r="B36" s="138"/>
    </row>
    <row r="37" spans="1:2" ht="13.5" thickBot="1">
      <c r="A37" s="395" t="str">
        <f>Translations!$B$114</f>
        <v>ES ATLPS TAISYKLIŲ ATITIKTIS</v>
      </c>
      <c r="B37" s="396"/>
    </row>
    <row r="38" spans="1:2" ht="18" customHeight="1">
      <c r="A38" s="297" t="str">
        <f>Translations!$B$116</f>
        <v>Stebėsenos plano reikalavimų laikomasi:</v>
      </c>
      <c r="B38" s="139" t="s">
        <v>73</v>
      </c>
    </row>
    <row r="39" spans="1:2" ht="18" customHeight="1">
      <c r="A39" s="69" t="str">
        <f>Translations!$B$119</f>
        <v>Leidimo sąlygų laikomasi:</v>
      </c>
      <c r="B39" s="135" t="s">
        <v>73</v>
      </c>
    </row>
    <row r="40" spans="1:2" ht="15.75" customHeight="1">
      <c r="A40" s="69" t="str">
        <f>Translations!$B$120</f>
        <v>ES stebėsenos ir ataskaitų regl. reikalavimų laikomasi:</v>
      </c>
      <c r="B40" s="135" t="s">
        <v>73</v>
      </c>
    </row>
    <row r="41" spans="1:2" ht="19.5" customHeight="1">
      <c r="A41" s="403" t="str">
        <f>Translations!$B$122</f>
        <v>ES akreditacijos ir patikros regl. reikalavimų laikomasi:</v>
      </c>
      <c r="B41" s="404"/>
    </row>
    <row r="42" spans="1:2" ht="26.25" customHeight="1">
      <c r="A42" s="400" t="str">
        <f>Translations!$B$123</f>
        <v>Pagal 14 str. a punktą ir 16 str. 2 dalies f punktą duomenys patikrinti išsamiai ir atsekant juos iki pirminio duomenų šaltinio:</v>
      </c>
      <c r="B42" s="135" t="s">
        <v>73</v>
      </c>
    </row>
    <row r="43" spans="1:2" ht="15.75" customHeight="1">
      <c r="A43" s="402"/>
      <c r="B43" s="70"/>
    </row>
    <row r="44" spans="1:2" ht="30.75" customHeight="1" hidden="1">
      <c r="A44" s="402"/>
      <c r="B44" s="135" t="str">
        <f>Translations!$B$125</f>
        <v>Jei taip, ar tai atlikta per apsilankymą vietoje</v>
      </c>
    </row>
    <row r="45" spans="1:2" ht="18" customHeight="1" hidden="1">
      <c r="A45" s="401"/>
      <c r="B45" s="135" t="s">
        <v>73</v>
      </c>
    </row>
    <row r="46" spans="1:2" ht="30" customHeight="1">
      <c r="A46" s="400" t="str">
        <f>Translations!$B$126</f>
        <v>14 str. b punktas. Ar kontrolė tinkamai patvirtinta dokumentais, įgyvendinta, prižiūrima ir ar ja veiksmingai mažinama būdingoji rizika?</v>
      </c>
      <c r="B46" s="135" t="s">
        <v>73</v>
      </c>
    </row>
    <row r="47" spans="1:2" ht="9" customHeight="1">
      <c r="A47" s="401"/>
      <c r="B47" s="70"/>
    </row>
    <row r="48" spans="1:2" ht="30" customHeight="1">
      <c r="A48" s="400" t="str">
        <f>Translations!$B$127</f>
        <v>14 str. c punktas. Ar stebėsenos plane nurodytos procedūros yra veiksmingos mažinant būdingąją riziką ir kontrolės riziką ir ar tos procedūros yra įgyvendintos, pakankamai dokumentuotos ir tinkamai prižiūrimos?</v>
      </c>
      <c r="B48" s="135" t="s">
        <v>73</v>
      </c>
    </row>
    <row r="49" spans="1:2" ht="23.25" customHeight="1">
      <c r="A49" s="401"/>
      <c r="B49" s="70"/>
    </row>
    <row r="50" spans="1:2" ht="18" customHeight="1">
      <c r="A50" s="400" t="str">
        <f>Translations!$B$128</f>
        <v>16 str. Duomenų patikra</v>
      </c>
      <c r="B50" s="135" t="s">
        <v>73</v>
      </c>
    </row>
    <row r="51" spans="1:2" ht="14.25" customHeight="1">
      <c r="A51" s="401"/>
      <c r="B51" s="70"/>
    </row>
    <row r="52" spans="1:2" ht="15.75" customHeight="1">
      <c r="A52" s="296" t="str">
        <f>Translations!$B$130</f>
        <v>17 str. Tinkamas stebėsenos metodikos taikymas</v>
      </c>
      <c r="B52" s="135" t="s">
        <v>73</v>
      </c>
    </row>
    <row r="53" spans="1:2" ht="15.75" customHeight="1">
      <c r="A53" s="400" t="str">
        <f>Translations!$B$131</f>
        <v>17 str. 4 dalis. Ar pranešta apie numatomus arba padarytus pakeitimus?</v>
      </c>
      <c r="B53" s="135" t="s">
        <v>73</v>
      </c>
    </row>
    <row r="54" spans="1:2" ht="11.25" customHeight="1">
      <c r="A54" s="401"/>
      <c r="B54" s="70"/>
    </row>
    <row r="55" spans="1:2" ht="13.5" customHeight="1">
      <c r="A55" s="400" t="str">
        <f>Translations!$B$132</f>
        <v>18 str. Trūkstamų duomenų gavimo metodų patikra</v>
      </c>
      <c r="B55" s="135" t="s">
        <v>73</v>
      </c>
    </row>
    <row r="56" spans="1:2" ht="6.75" customHeight="1">
      <c r="A56" s="401"/>
      <c r="B56" s="70"/>
    </row>
    <row r="57" spans="1:2" ht="16.5" customHeight="1">
      <c r="A57" s="400" t="str">
        <f>Translations!$B$134</f>
        <v>19 str. Neapibrėžties vertinimas</v>
      </c>
      <c r="B57" s="135" t="s">
        <v>73</v>
      </c>
    </row>
    <row r="58" spans="1:2" ht="9" customHeight="1">
      <c r="A58" s="401"/>
      <c r="B58" s="70"/>
    </row>
    <row r="59" spans="1:2" ht="18.75" customHeight="1">
      <c r="A59" s="386" t="str">
        <f>Translations!$B$136</f>
        <v>Laikytasi KI gairių dėl stebėsenos ir ataskaitų (2 priedas)?</v>
      </c>
      <c r="B59" s="135" t="s">
        <v>73</v>
      </c>
    </row>
    <row r="60" spans="1:2" ht="18.75" customHeight="1">
      <c r="A60" s="386"/>
      <c r="B60" s="70"/>
    </row>
    <row r="61" spans="1:2" ht="20.25" customHeight="1">
      <c r="A61" s="69" t="str">
        <f>Translations!$B$137</f>
        <v>Ankstesnių metų neatitiktis (-ys) ištaisyta (-os)</v>
      </c>
      <c r="B61" s="135" t="s">
        <v>76</v>
      </c>
    </row>
    <row r="62" spans="1:2" s="75" customFormat="1" ht="27.75" customHeight="1" thickBot="1">
      <c r="A62" s="127" t="str">
        <f>Translations!$B$138</f>
        <v>Aptikti pakeitimai ir pan., apie kuriuos nepranešta KI arba kurie neįtraukti į atnaujintą SP</v>
      </c>
      <c r="B62" s="73" t="s">
        <v>76</v>
      </c>
    </row>
    <row r="63" ht="9" customHeight="1" thickBot="1">
      <c r="B63" s="115"/>
    </row>
    <row r="64" spans="1:2" ht="13.5" thickBot="1">
      <c r="A64" s="383" t="str">
        <f>Translations!$B$140</f>
        <v>STEBĖSENOS IR ATASKAITŲ TEIKIMO PRINCIPŲ LAIKYMASIS</v>
      </c>
      <c r="B64" s="384"/>
    </row>
    <row r="65" spans="1:2" ht="16.5" customHeight="1">
      <c r="A65" s="385" t="str">
        <f>Translations!$B$141</f>
        <v>Tikslumas:</v>
      </c>
      <c r="B65" s="139" t="s">
        <v>73</v>
      </c>
    </row>
    <row r="66" spans="1:2" ht="6.75" customHeight="1">
      <c r="A66" s="386"/>
      <c r="B66" s="70"/>
    </row>
    <row r="67" spans="1:2" ht="16.5" customHeight="1">
      <c r="A67" s="386" t="str">
        <f>Translations!$B$143</f>
        <v>Išsamumas:</v>
      </c>
      <c r="B67" s="135" t="s">
        <v>73</v>
      </c>
    </row>
    <row r="68" spans="1:2" ht="6.75" customHeight="1">
      <c r="A68" s="386"/>
      <c r="B68" s="70"/>
    </row>
    <row r="69" spans="1:2" ht="16.5" customHeight="1">
      <c r="A69" s="386" t="str">
        <f>Translations!$B$144</f>
        <v>Nuoseklumas:</v>
      </c>
      <c r="B69" s="135" t="s">
        <v>73</v>
      </c>
    </row>
    <row r="70" spans="1:2" ht="8.25" customHeight="1">
      <c r="A70" s="386"/>
      <c r="B70" s="70"/>
    </row>
    <row r="71" spans="1:2" s="75" customFormat="1" ht="16.5" customHeight="1">
      <c r="A71" s="386" t="str">
        <f>Translations!$B$146</f>
        <v>Palyginamumas su kitais laikotarpiais:</v>
      </c>
      <c r="B71" s="135" t="s">
        <v>73</v>
      </c>
    </row>
    <row r="72" spans="1:2" s="112" customFormat="1" ht="6.75" customHeight="1">
      <c r="A72" s="391"/>
      <c r="B72" s="70"/>
    </row>
    <row r="73" spans="1:2" ht="15" customHeight="1">
      <c r="A73" s="386" t="str">
        <f>Translations!$B$148</f>
        <v>Skaidrumas:</v>
      </c>
      <c r="B73" s="135" t="s">
        <v>73</v>
      </c>
    </row>
    <row r="74" spans="1:2" ht="7.5" customHeight="1">
      <c r="A74" s="386"/>
      <c r="B74" s="70"/>
    </row>
    <row r="75" spans="1:2" s="75" customFormat="1" ht="15" customHeight="1">
      <c r="A75" s="386" t="str">
        <f>Translations!$B$149</f>
        <v>Metodikos vientisumas:</v>
      </c>
      <c r="B75" s="135" t="s">
        <v>73</v>
      </c>
    </row>
    <row r="76" spans="1:2" s="75" customFormat="1" ht="6.75" customHeight="1">
      <c r="A76" s="386"/>
      <c r="B76" s="70"/>
    </row>
    <row r="77" spans="1:2" s="149" customFormat="1" ht="18" customHeight="1" thickBot="1">
      <c r="A77" s="148" t="str">
        <f>Translations!$B$150</f>
        <v>Nuolatinis tobulinimas:</v>
      </c>
      <c r="B77" s="73" t="s">
        <v>78</v>
      </c>
    </row>
    <row r="78" spans="1:2" ht="9" customHeight="1" thickBot="1">
      <c r="A78" s="150"/>
      <c r="B78" s="151"/>
    </row>
    <row r="79" spans="1:2" ht="15.75" customHeight="1" thickBot="1">
      <c r="A79" s="392" t="str">
        <f>Translations!$B$152</f>
        <v>IŠVADA</v>
      </c>
      <c r="B79" s="393"/>
    </row>
    <row r="80" spans="1:4" ht="45" customHeight="1">
      <c r="A80" s="387" t="str">
        <f>Translations!$B$154</f>
        <v>IŠVADA - pripažįstama tinkama: </v>
      </c>
      <c r="B80" s="389" t="str">
        <f>Translations!$B$155</f>
        <v>Patikrinome pirmiau nurodyto veiklos vykdytojo pirmiau pateiktoje metinėje išmetamųjų teršalų kiekio ataskaitoje nurodytus ŠESD duomenis.   Remiantis atlikta patikra (žr. 2 priedą), minėti duomenys pateikti teisingai.</v>
      </c>
      <c r="D80" s="166"/>
    </row>
    <row r="81" spans="1:4" ht="7.5" customHeight="1" thickBot="1">
      <c r="A81" s="388"/>
      <c r="B81" s="390"/>
      <c r="D81" s="166"/>
    </row>
    <row r="82" spans="1:2" s="75" customFormat="1" ht="13.5" thickBot="1">
      <c r="A82" s="383" t="str">
        <f>Translations!$B$174</f>
        <v>VERTINTOJŲ GRUPĖ</v>
      </c>
      <c r="B82" s="384"/>
    </row>
    <row r="83" spans="1:2" ht="12.75">
      <c r="A83" s="67" t="str">
        <f>Translations!$B$175</f>
        <v>ES ATLPS audito vadovas</v>
      </c>
      <c r="B83" s="68" t="s">
        <v>436</v>
      </c>
    </row>
    <row r="84" spans="1:2" ht="12.75">
      <c r="A84" s="69" t="str">
        <f>Translations!$B$177</f>
        <v>EA ATLPS auditorius (-iai):</v>
      </c>
      <c r="B84" s="70" t="s">
        <v>436</v>
      </c>
    </row>
    <row r="85" spans="1:2" ht="15" customHeight="1">
      <c r="A85" s="69" t="str">
        <f>Translations!$B$178</f>
        <v>Technikos ekspertas (-ai) (EA ATLPS auditorius):</v>
      </c>
      <c r="B85" s="121"/>
    </row>
    <row r="86" spans="1:2" ht="13.5" customHeight="1">
      <c r="A86" s="69" t="str">
        <f>Translations!$B$179</f>
        <v>Nepriklausomą peržiūrą atliekantis asmuo</v>
      </c>
      <c r="B86" s="434" t="s">
        <v>569</v>
      </c>
    </row>
    <row r="87" spans="1:2" ht="24" customHeight="1" thickBot="1">
      <c r="A87" s="127" t="str">
        <f>Translations!$B$180</f>
        <v>Technikos ekspertas (-ai) (nepriklausomą peržiūrą atliekantis asmuo):</v>
      </c>
      <c r="B87" s="160"/>
    </row>
    <row r="88" ht="15.75" customHeight="1" thickBot="1">
      <c r="B88" s="115"/>
    </row>
    <row r="89" spans="1:2" ht="27.75" customHeight="1">
      <c r="A89" s="303" t="str">
        <f>Translations!$B$181</f>
        <v>Pasirašyta &lt;čia įrašyti vertintojo pavadinimą arba vardą ir pavardę&gt; vardu:</v>
      </c>
      <c r="B89" s="119" t="s">
        <v>584</v>
      </c>
    </row>
    <row r="90" spans="1:2" ht="17.25" customHeight="1">
      <c r="A90" s="69" t="str">
        <f>Translations!$B$183</f>
        <v>Įgalioto pasirašyti asmens vardas, pavardė</v>
      </c>
      <c r="B90" s="125" t="s">
        <v>569</v>
      </c>
    </row>
    <row r="91" spans="1:2" ht="15.75" customHeight="1" thickBot="1">
      <c r="A91" s="127" t="str">
        <f>Translations!$B$185</f>
        <v>Išvados data:</v>
      </c>
      <c r="B91" s="433">
        <v>43145</v>
      </c>
    </row>
    <row r="92" ht="13.5" thickBot="1">
      <c r="B92" s="115"/>
    </row>
    <row r="93" spans="1:2" ht="18" customHeight="1">
      <c r="A93" s="67" t="str">
        <f>Translations!$B$187</f>
        <v>Vertintojo pavadinimas </v>
      </c>
      <c r="B93" s="119" t="s">
        <v>582</v>
      </c>
    </row>
    <row r="94" spans="1:2" ht="15.75" customHeight="1">
      <c r="A94" s="69" t="str">
        <f>Translations!$B$189</f>
        <v>Kontaktinis adresas:</v>
      </c>
      <c r="B94" s="125" t="s">
        <v>583</v>
      </c>
    </row>
    <row r="95" spans="1:2" ht="12.75">
      <c r="A95" s="69" t="str">
        <f>Translations!$B$191</f>
        <v>Patikros sutarties data</v>
      </c>
      <c r="B95" s="125"/>
    </row>
    <row r="96" spans="1:2" s="162" customFormat="1" ht="12.75">
      <c r="A96" s="69" t="str">
        <f>Translations!$B$192</f>
        <v>Ar vertintojas akredituotas arba sertifikuotas fizinis asmuo?</v>
      </c>
      <c r="B96" s="141" t="s">
        <v>80</v>
      </c>
    </row>
    <row r="97" spans="1:2" s="167" customFormat="1" ht="25.5" customHeight="1">
      <c r="A97" s="69" t="str">
        <f>Translations!$B$193</f>
        <v>Nacionalinės akreditacijos įstaigos arba sertifikuojančios nacionalinės įstaigos pavadinimas</v>
      </c>
      <c r="B97" s="125" t="s">
        <v>570</v>
      </c>
    </row>
    <row r="98" spans="1:2" s="167" customFormat="1" ht="13.5" thickBot="1">
      <c r="A98" s="127" t="str">
        <f>Translations!$B$195</f>
        <v>Akreditacijos arba sertifikavimo numeris </v>
      </c>
      <c r="B98" s="133" t="s">
        <v>587</v>
      </c>
    </row>
    <row r="102" ht="57.75" customHeight="1">
      <c r="B102" s="168"/>
    </row>
    <row r="103" ht="12.75">
      <c r="B103" s="168"/>
    </row>
    <row r="104" ht="12.75">
      <c r="B104" s="168"/>
    </row>
  </sheetData>
  <sheetProtection formatCells="0" formatColumns="0" formatRows="0"/>
  <mergeCells count="26">
    <mergeCell ref="A57:A58"/>
    <mergeCell ref="A53:A54"/>
    <mergeCell ref="A46:A47"/>
    <mergeCell ref="A48:A49"/>
    <mergeCell ref="A42:A45"/>
    <mergeCell ref="A41:B41"/>
    <mergeCell ref="A50:A51"/>
    <mergeCell ref="A2:B2"/>
    <mergeCell ref="A5:B5"/>
    <mergeCell ref="A17:B17"/>
    <mergeCell ref="A3:B3"/>
    <mergeCell ref="A69:A70"/>
    <mergeCell ref="A29:B29"/>
    <mergeCell ref="A59:A60"/>
    <mergeCell ref="A64:B64"/>
    <mergeCell ref="A55:A56"/>
    <mergeCell ref="A37:B37"/>
    <mergeCell ref="A82:B82"/>
    <mergeCell ref="A65:A66"/>
    <mergeCell ref="A80:A81"/>
    <mergeCell ref="B80:B81"/>
    <mergeCell ref="A75:A76"/>
    <mergeCell ref="A71:A72"/>
    <mergeCell ref="A67:A68"/>
    <mergeCell ref="A79:B79"/>
    <mergeCell ref="A73:A74"/>
  </mergeCells>
  <dataValidations count="13">
    <dataValidation allowBlank="1" showErrorMessage="1" prompt="Insert name" sqref="B83:B87"/>
    <dataValidation type="list" allowBlank="1" showErrorMessage="1" prompt="Please select" sqref="B96">
      <formula1>accreditedcertified</formula1>
    </dataValidation>
    <dataValidation type="list" allowBlank="1" showErrorMessage="1" prompt="Please select" sqref="B75 B65 B67 B69 B71 B73">
      <formula1>PrinciplesCompliance</formula1>
    </dataValidation>
    <dataValidation type="list" allowBlank="1" showErrorMessage="1" prompt="Please select" sqref="B77">
      <formula1>PrinciplesCompliance2</formula1>
    </dataValidation>
    <dataValidation type="list" allowBlank="1" showErrorMessage="1" prompt="Please select" sqref="B61:B62">
      <formula1>Rulescompliance2</formula1>
    </dataValidation>
    <dataValidation type="list" allowBlank="1" showErrorMessage="1" prompt="Please select" sqref="B59 B55 B57 B38:B40 B52:B53 B50 B48 B45:B46 B42">
      <formula1>RulesCompliance</formula1>
    </dataValidation>
    <dataValidation type="list" allowBlank="1" showInputMessage="1" showErrorMessage="1" sqref="B30">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99" r:id="rId1"/>
  <headerFooter alignWithMargins="0">
    <oddFooter>&amp;L&amp;F/
&amp;A&amp;C&amp;P/&amp;N&amp;RPrinted : &amp;D/&amp;T</oddFooter>
  </headerFooter>
  <rowBreaks count="3" manualBreakCount="3">
    <brk id="40" max="2" man="1"/>
    <brk id="78" max="2" man="1"/>
    <brk id="81"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
      <selection activeCell="B23" sqref="B23"/>
    </sheetView>
  </sheetViews>
  <sheetFormatPr defaultColWidth="9.140625" defaultRowHeight="12.75"/>
  <cols>
    <col min="1" max="1" width="30.7109375" style="62" customWidth="1"/>
    <col min="2" max="2" width="60.7109375" style="63" customWidth="1"/>
    <col min="3" max="3" width="75.7109375" style="78" customWidth="1"/>
    <col min="4" max="16384" width="9.140625" style="64" customWidth="1"/>
  </cols>
  <sheetData>
    <row r="1" spans="2:3" ht="12.75">
      <c r="B1" s="115"/>
      <c r="C1" s="116" t="str">
        <f>Translations!$B$63</f>
        <v>GAIRĖS VERTINTOJAMS</v>
      </c>
    </row>
    <row r="2" spans="1:3" ht="66">
      <c r="A2" s="419" t="str">
        <f>Translations!$B$64</f>
        <v>Nepriklausomos pagrįsto patikinimo patikros ataskaitos patikros išvados pagrindinis teiginys. Apyvartinių taršos leidimų prekybos sistema.</v>
      </c>
      <c r="B2" s="419"/>
      <c r="C2" s="117" t="str">
        <f>Translations!$B$65</f>
        <v>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v>
      </c>
    </row>
    <row r="3" spans="1:3" ht="12.75" customHeight="1">
      <c r="A3" s="397" t="str">
        <f>Translations!$B$66</f>
        <v>ES ATLPS metinės ataskaitos</v>
      </c>
      <c r="B3" s="397"/>
      <c r="C3" s="117"/>
    </row>
    <row r="4" spans="2:3" ht="13.5" thickBot="1">
      <c r="B4" s="115"/>
      <c r="C4" s="117"/>
    </row>
    <row r="5" spans="1:3" ht="15" customHeight="1" thickBot="1">
      <c r="A5" s="395" t="str">
        <f>Translations!$B$67</f>
        <v>INFORMACIJA APIE VEIKLOS VYKDYTOJĄ</v>
      </c>
      <c r="B5" s="396"/>
      <c r="C5" s="118"/>
    </row>
    <row r="6" spans="1:3" ht="12.75" customHeight="1">
      <c r="A6" s="67" t="str">
        <f>Translations!$B$197</f>
        <v>Orlaivių naudotojo pavadinimas </v>
      </c>
      <c r="B6" s="119"/>
      <c r="C6" s="120" t="str">
        <f>Translations!$B$69</f>
        <v>&lt;įrašykite veiklos vykdytojo pavadinimą&gt;</v>
      </c>
    </row>
    <row r="7" spans="1:3" ht="27" customHeight="1">
      <c r="A7" s="69" t="str">
        <f>Translations!$B$198</f>
        <v>Orlaivių naudotojo adresas</v>
      </c>
      <c r="B7" s="121"/>
      <c r="C7" s="118"/>
    </row>
    <row r="8" spans="1:3" ht="12.75">
      <c r="A8" s="69" t="str">
        <f>Translations!$B$72</f>
        <v>Unikalus ID </v>
      </c>
      <c r="B8" s="121"/>
      <c r="C8" s="118"/>
    </row>
    <row r="9" spans="1:3" s="123" customFormat="1" ht="12.75">
      <c r="A9" s="69" t="str">
        <f>Translations!$B$199</f>
        <v>CRCO numeris:</v>
      </c>
      <c r="B9" s="70"/>
      <c r="C9" s="122"/>
    </row>
    <row r="10" spans="1:3" s="77" customFormat="1" ht="44.25" customHeight="1">
      <c r="A10" s="69" t="str">
        <f>Translations!$B$74</f>
        <v>Patvirtinto stebėsenos plano (SP) data (-os) ir kiekvieno plano galiojimo laikotarpis</v>
      </c>
      <c r="B10" s="70"/>
      <c r="C10" s="118"/>
    </row>
    <row r="11" spans="1:3" s="77" customFormat="1" ht="24.75" customHeight="1">
      <c r="A11" s="69" t="str">
        <f>Translations!$B$75</f>
        <v>Tvirtinanti kompetentinga institucija</v>
      </c>
      <c r="B11" s="70"/>
      <c r="C11" s="124" t="str">
        <f>Translations!$B$76</f>
        <v>Įrašykite už stebėsenos plano ir svarbių jo pakeitimų tvirtinimą atsakingą kompetentingą instituciją </v>
      </c>
    </row>
    <row r="12" spans="1:3" s="123" customFormat="1" ht="26.25">
      <c r="A12" s="69" t="str">
        <f>Translations!$B$200</f>
        <v>Patvirtinto stebėsenos plano numeris</v>
      </c>
      <c r="B12" s="70"/>
      <c r="C12" s="122"/>
    </row>
    <row r="13" spans="1:3" ht="26.25">
      <c r="A13" s="69" t="str">
        <f>Translations!$B$201</f>
        <v>Ar taikomos „mažojo teršėjo“ taisyklės?</v>
      </c>
      <c r="B13" s="125"/>
      <c r="C13" s="126"/>
    </row>
    <row r="14" spans="1:3" ht="15" customHeight="1">
      <c r="A14" s="289" t="str">
        <f>Translations!$B$202</f>
        <v>Pasirinkite tai, kas naudojama</v>
      </c>
      <c r="B14" s="125"/>
      <c r="C14" s="126"/>
    </row>
    <row r="15" spans="1:3" ht="13.5" thickBot="1">
      <c r="A15" s="127" t="str">
        <f>Translations!$B$80</f>
        <v>Veikla pagal 1 priedą</v>
      </c>
      <c r="B15" s="128" t="str">
        <f>Translations!$B$203</f>
        <v>Aviacija</v>
      </c>
      <c r="C15" s="126"/>
    </row>
    <row r="16" spans="2:3" ht="9" customHeight="1" thickBot="1">
      <c r="B16" s="115"/>
      <c r="C16" s="129"/>
    </row>
    <row r="17" spans="1:3" ht="15" customHeight="1" thickBot="1">
      <c r="A17" s="395" t="str">
        <f>Translations!$B$81</f>
        <v>IŠMETAMŲJŲ ŠESD INFORMACIJA</v>
      </c>
      <c r="B17" s="396"/>
      <c r="C17" s="129"/>
    </row>
    <row r="18" spans="1:3" ht="12.75">
      <c r="A18" s="67" t="str">
        <f>Translations!$B$82</f>
        <v>Ataskaitiniai metai</v>
      </c>
      <c r="B18" s="119"/>
      <c r="C18" s="126"/>
    </row>
    <row r="19" spans="1:3" ht="38.25" customHeight="1">
      <c r="A19" s="69" t="str">
        <f>Translations!$B$83</f>
        <v>Pamatinis dokumentas</v>
      </c>
      <c r="B19" s="125"/>
      <c r="C19" s="118" t="str">
        <f>Translations!$B$204</f>
        <v>&lt;įrašykite išmetamųjų teršalų kiekio ataskaitos failo pavadinimą, nurodykite datą ir versijos numerį&gt; Tai turėtų būti elektroninio failo pavadinimas, kuriame nurodoma data ir versija pagal failų pavadinimų sudarymo taisykles</v>
      </c>
    </row>
    <row r="20" spans="1:3" ht="12.75">
      <c r="A20" s="69" t="str">
        <f>Translations!$B$205</f>
        <v>Ataskaitos tipas</v>
      </c>
      <c r="B20" s="125"/>
      <c r="C20" s="124"/>
    </row>
    <row r="21" spans="1:3" ht="41.25" customHeight="1">
      <c r="A21" s="69" t="str">
        <f>Translations!$B$85</f>
        <v>Išmetamųjų teršalų ataskaitos data</v>
      </c>
      <c r="B21" s="125"/>
      <c r="C21" s="124" t="str">
        <f>Translations!$B$206</f>
        <v>&lt;įrašykite tikrinamos ataskaitos datą (ji turi sutapti su ataskaitos, į kurią ši išvada įklijuojama, data arba su galutine ataskaitos versija, jei ji paredaguota arba atnaujinta prieš galutinai ją patikrinant&gt;</v>
      </c>
    </row>
    <row r="22" spans="1:3" ht="25.5" customHeight="1">
      <c r="A22" s="69" t="str">
        <f>Translations!$B$207</f>
        <v>Bendras išmestas ŠESD kiekis (tCO2e)</v>
      </c>
      <c r="B22" s="130"/>
      <c r="C22" s="226" t="str">
        <f>Translations!$B$88</f>
        <v>&lt; įrašykite tik skaičius&gt;</v>
      </c>
    </row>
    <row r="23" spans="1:3" s="123" customFormat="1" ht="26.25">
      <c r="A23" s="69" t="str">
        <f>Translations!$B$208</f>
        <v>Bendras tonkilometrių kiekis tCO2e</v>
      </c>
      <c r="B23" s="131"/>
      <c r="C23" s="227" t="str">
        <f>Translations!$B$88</f>
        <v>&lt; įrašykite tik skaičius&gt;</v>
      </c>
    </row>
    <row r="24" spans="1:3" ht="39" customHeight="1">
      <c r="A24" s="69" t="str">
        <f>Translations!$B$96</f>
        <v>Taikyta metodika</v>
      </c>
      <c r="B24" s="125"/>
      <c r="C24" s="118" t="str">
        <f>Translations!$B$209</f>
        <v>&lt; Būtina pateikti visą pavadinimą.  Jei taikote daugiau kaip vieną metodą, aiškiai nurodykite, kokiam sukėlikliui kokį metodą taikote. </v>
      </c>
    </row>
    <row r="25" spans="1:3" ht="32.25" customHeight="1">
      <c r="A25" s="69" t="str">
        <f>Translations!$B$98</f>
        <v>Taikyti išmetamųjų teršalų faktoriai</v>
      </c>
      <c r="B25" s="70"/>
      <c r="C25" s="118" t="str">
        <f>Translations!$B$210</f>
        <v>&lt; nurodykite, kokios rūšies faktorius naudojamas kiekvienai kuro rūšiai, medžiagoms ir pan. (pvz., nustatytasis, su kuru susijęs ir t.t.)</v>
      </c>
    </row>
    <row r="26" spans="1:3" ht="43.5" customHeight="1" thickBot="1">
      <c r="A26" s="127" t="str">
        <f>Translations!$B$211</f>
        <v>Orlaivio naudotojo pokyčiai per ataskaitinius metus</v>
      </c>
      <c r="B26" s="133"/>
      <c r="C26" s="134" t="str">
        <f>Translations!$B$101</f>
        <v>&lt;Trumpai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v>
      </c>
    </row>
    <row r="27" spans="2:3" ht="9" customHeight="1" thickBot="1">
      <c r="B27" s="115"/>
      <c r="C27" s="126"/>
    </row>
    <row r="28" spans="1:3" ht="13.5" thickBot="1">
      <c r="A28" s="398" t="str">
        <f>Translations!$B$102</f>
        <v>INFORMACIJA APIE APSILANKYMĄ VIETOJE</v>
      </c>
      <c r="B28" s="399"/>
      <c r="C28" s="129"/>
    </row>
    <row r="29" spans="1:3" ht="39">
      <c r="A29" s="67" t="str">
        <f>Translations!$B$212</f>
        <v>Veiklos vieta, kurioje lankytasi per patikrą</v>
      </c>
      <c r="B29" s="68"/>
      <c r="C29" s="124" t="str">
        <f>Translations!$B$213</f>
        <v>taip arba ne &lt; Atsakydami turėkite omenyje SAR „veiklos vietos“ apibrėžtį, pvz., todėl, kad išmetamieji teršalai skaičiuojami ir informacija valdoma kitoje vietoje.   Žr. atitinkamas Komisijos tarnybų parengtas gaires.</v>
      </c>
    </row>
    <row r="30" spans="1:3" ht="12.75">
      <c r="A30" s="69" t="str">
        <f>Translations!$B$105</f>
        <v>Apsilankymo (-ų) data (-os)</v>
      </c>
      <c r="B30" s="70"/>
      <c r="C30" s="124" t="str">
        <f>Translations!$B$214</f>
        <v>Įrašykite „netaik.“, jei veiklos vietoje fiziškai nesilankyta</v>
      </c>
    </row>
    <row r="31" spans="1:3" ht="26.25">
      <c r="A31" s="69" t="str">
        <f>Translations!$B$215</f>
        <v>Veiklos vietoje praleistų dienų skaičius</v>
      </c>
      <c r="B31" s="70"/>
      <c r="C31" s="124" t="str">
        <f>Translations!$B$214</f>
        <v>Įrašykite „netaik.“, jei veiklos vietoje fiziškai nesilankyta</v>
      </c>
    </row>
    <row r="32" spans="1:3" ht="52.5">
      <c r="A32" s="69" t="str">
        <f>Translations!$B$216</f>
        <v>Veiklos vietoje apsilankiusių ES ATLPS audito vadovo, auditorių ir technikos ekspertų vardai ir pavardės:</v>
      </c>
      <c r="B32" s="135"/>
      <c r="C32" s="136" t="str">
        <f>Translations!$B$109</f>
        <v>Įrašykite veiklos vietoje apsilankiusių ES ATLPS audito vadovo, ES ATLPS auditorių ir technikos eksperto vardus ir pavardes</v>
      </c>
    </row>
    <row r="33" spans="1:3" ht="13.5" thickBot="1">
      <c r="A33" s="127" t="str">
        <f>Translations!$B$217</f>
        <v>Nevykimo į vietą pagrindimas</v>
      </c>
      <c r="B33" s="73"/>
      <c r="C33" s="137" t="str">
        <f>Translations!$B$218</f>
        <v>jei ne, trumpai nurodykite priežastis, dėl kurių apsilankymas vietoje laikytas nereikalingu</v>
      </c>
    </row>
    <row r="34" spans="1:3" ht="9" customHeight="1" thickBot="1">
      <c r="A34" s="81"/>
      <c r="B34" s="138"/>
      <c r="C34" s="129"/>
    </row>
    <row r="35" spans="1:3" ht="39.75" thickBot="1">
      <c r="A35" s="395" t="str">
        <f>Translations!$B$114</f>
        <v>ES ATLPS TAISYKLIŲ ATITIKTIS</v>
      </c>
      <c r="B35" s="396"/>
      <c r="C35" s="124" t="str">
        <f>Translations!$B$219</f>
        <v>&lt; čia reikia tik trumpų atsakymų.  Jei reikia pateikti išsamesnį paaiškinimą („Atsakymo nėra“ atveju), apie tai parašykite atitinkamame 1 priedo skirsnyje, susijusiame su išvadomis dėl neištaisytų neatitikimų ar neatitikčių</v>
      </c>
    </row>
    <row r="36" spans="1:3" ht="30" customHeight="1">
      <c r="A36" s="401" t="str">
        <f>Translations!$B$116</f>
        <v>Stebėsenos plano reikalavimų laikomasi:</v>
      </c>
      <c r="B36" s="139"/>
      <c r="C36" s="129"/>
    </row>
    <row r="37" spans="1:3" ht="30" customHeight="1">
      <c r="A37" s="418"/>
      <c r="B37" s="70" t="str">
        <f>Translations!$B$117</f>
        <v>Jei ne, todėl, kad.....:</v>
      </c>
      <c r="C37" s="124" t="str">
        <f>Translations!$B$118</f>
        <v>&lt; nurodykite šios taisyklės nesilaikymo priežastis&gt;</v>
      </c>
    </row>
    <row r="38" spans="1:3" ht="30" customHeight="1">
      <c r="A38" s="418" t="str">
        <f>Translations!$B$120</f>
        <v>ES stebėsenos ir ataskaitų regl. reikalavimų laikomasi:</v>
      </c>
      <c r="B38" s="135"/>
      <c r="C38" s="124"/>
    </row>
    <row r="39" spans="1:3" ht="30" customHeight="1">
      <c r="A39" s="418"/>
      <c r="B39" s="70" t="str">
        <f>Translations!$B$117</f>
        <v>Jei ne, todėl, kad.....:</v>
      </c>
      <c r="C39" s="124" t="str">
        <f>Translations!$B$118</f>
        <v>&lt; nurodykite šios taisyklės nesilaikymo priežastis&gt;</v>
      </c>
    </row>
    <row r="40" spans="1:3" ht="39.75" customHeight="1">
      <c r="A40" s="400" t="str">
        <f>Translations!$B$220</f>
        <v>Biodegalų naudojimas įvertintas laikantis Direktyvos 2009/28/EB 18 straipsnio</v>
      </c>
      <c r="B40" s="135"/>
      <c r="C40" s="104" t="str">
        <f>Translations!$B$221</f>
        <v>&lt;Patvirtinkite, kad aviaciniai biodegalai, kurių išmetamųjų teršalų faktorius nurodytas 0, atitinka ES tvarumo kriterijus. Jei neteigiama, kad faktorius lygus 0, arba jei tai tonkilometrių patikra, įrašykite „netaik.“&gt;</v>
      </c>
    </row>
    <row r="41" spans="1:3" ht="30" customHeight="1">
      <c r="A41" s="401"/>
      <c r="B41" s="70" t="str">
        <f>Translations!$B$117</f>
        <v>Jei ne, todėl, kad.....:</v>
      </c>
      <c r="C41" s="140" t="str">
        <f>Translations!$B$222</f>
        <v>&lt;nurodykite priežastis, dėl kurių biodegalų naudojimas nevertintas&gt;</v>
      </c>
    </row>
    <row r="42" spans="1:3" ht="15" customHeight="1">
      <c r="A42" s="403" t="str">
        <f>Translations!$B$122</f>
        <v>ES akreditacijos ir patikros regl. reikalavimų laikomasi:</v>
      </c>
      <c r="B42" s="420"/>
      <c r="C42" s="124"/>
    </row>
    <row r="43" spans="1:3" ht="30" customHeight="1">
      <c r="A43" s="418" t="str">
        <f>Translations!$B$123</f>
        <v>Pagal 14 str. a punktą ir 16 str. 2 dalies f punktą duomenys patikrinti išsamiai ir atsekant juos iki pirminio duomenų šaltinio:</v>
      </c>
      <c r="B43" s="135"/>
      <c r="C43" s="140" t="str">
        <f>Translations!$B$124</f>
        <v>&lt; trumpai nurodykite priežastis, dėl kurių išsamus duomenų tikrinimas laikytas nereikalingu ir (arba) kodėl duomenys nepatikrinti nuo pirminio jų šaltinio&gt;</v>
      </c>
    </row>
    <row r="44" spans="1:3" ht="30" customHeight="1">
      <c r="A44" s="391"/>
      <c r="B44" s="70" t="str">
        <f>Translations!$B$117</f>
        <v>Jei ne, todėl, kad.....:</v>
      </c>
      <c r="C44" s="124"/>
    </row>
    <row r="45" spans="1:3" ht="30" customHeight="1">
      <c r="A45" s="391"/>
      <c r="B45" s="135" t="str">
        <f>Translations!$B$125</f>
        <v>Jei taip, ar tai atlikta per apsilankymą vietoje</v>
      </c>
      <c r="C45" s="124"/>
    </row>
    <row r="46" spans="1:3" ht="30" customHeight="1">
      <c r="A46" s="391"/>
      <c r="B46" s="135"/>
      <c r="C46" s="129"/>
    </row>
    <row r="47" spans="1:3" ht="30" customHeight="1">
      <c r="A47" s="400" t="str">
        <f>Translations!$B$126</f>
        <v>14 str. b punktas. Ar kontrolė tinkamai patvirtinta dokumentais, įgyvendinta, prižiūrima ir ar ja veiksmingai mažinama būdingoji rizika?</v>
      </c>
      <c r="B47" s="135"/>
      <c r="C47" s="124"/>
    </row>
    <row r="48" spans="1:3" ht="42" customHeight="1">
      <c r="A48" s="401"/>
      <c r="B48" s="70" t="str">
        <f>Translations!$B$117</f>
        <v>Jei ne, todėl, kad.....:</v>
      </c>
      <c r="C48" s="124" t="str">
        <f>Translations!$B$118</f>
        <v>&lt; nurodykite šios taisyklės nesilaikymo priežastis&gt;</v>
      </c>
    </row>
    <row r="49" spans="1:3" ht="30" customHeight="1">
      <c r="A49" s="400" t="str">
        <f>Translations!$B$127</f>
        <v>14 str. c punktas. Ar stebėsenos plane nurodytos procedūros yra veiksmingos mažinant būdingąją riziką ir kontrolės riziką ir ar tos procedūros yra įgyvendintos, pakankamai dokumentuotos ir tinkamai prižiūrimos?</v>
      </c>
      <c r="B49" s="135"/>
      <c r="C49" s="124"/>
    </row>
    <row r="50" spans="1:3" ht="70.5" customHeight="1">
      <c r="A50" s="401"/>
      <c r="B50" s="70" t="str">
        <f>Translations!$B$117</f>
        <v>Jei ne, todėl, kad.....:</v>
      </c>
      <c r="C50" s="124" t="str">
        <f>Translations!$B$118</f>
        <v>&lt; nurodykite šios taisyklės nesilaikymo priežastis&gt;</v>
      </c>
    </row>
    <row r="51" spans="1:3" ht="30" customHeight="1">
      <c r="A51" s="400" t="str">
        <f>Translations!$B$223</f>
        <v>16 straipsnio 1 dalis, 2 dalies f ir h punktai. Duomenų patikra:</v>
      </c>
      <c r="B51" s="135"/>
      <c r="C51" s="124" t="str">
        <f>Translations!$B$224</f>
        <v>&lt; duomenys patikrinti išsamiai pagal reikalavimus &gt;</v>
      </c>
    </row>
    <row r="52" spans="1:3" ht="30" customHeight="1">
      <c r="A52" s="401"/>
      <c r="B52" s="70" t="str">
        <f>Translations!$B$117</f>
        <v>Jei ne, todėl, kad.....:</v>
      </c>
      <c r="C52" s="124" t="str">
        <f>Translations!$B$118</f>
        <v>&lt; nurodykite šios taisyklės nesilaikymo priežastis&gt;</v>
      </c>
    </row>
    <row r="53" spans="1:3" s="142" customFormat="1" ht="30" customHeight="1">
      <c r="A53" s="418" t="str">
        <f>Translations!$B$225</f>
        <v>16 straipsnio 2 dalies c punktas Skrydžių duomenų išsamumas, palyginti su oro eismo duomenimis, pvz., Eurokontrolės:</v>
      </c>
      <c r="B53" s="141"/>
      <c r="C53" s="124"/>
    </row>
    <row r="54" spans="1:3" s="142" customFormat="1" ht="42" customHeight="1">
      <c r="A54" s="418"/>
      <c r="B54" s="70" t="str">
        <f>Translations!$B$117</f>
        <v>Jei ne, todėl, kad.....:</v>
      </c>
      <c r="C54" s="124" t="str">
        <f>Translations!$B$226</f>
        <v>&lt;nurodykite priežastis, kodėl duomenys neišsamūs arba nepalyginami&gt;</v>
      </c>
    </row>
    <row r="55" spans="1:3" s="142" customFormat="1" ht="30" customHeight="1">
      <c r="A55" s="408" t="str">
        <f>Translations!$B$227</f>
        <v>16 straipsnio 2 dalies d punktas. Ataskaitos duomenų ir masės bei centruotės dokumentų atitikimas</v>
      </c>
      <c r="B55" s="141"/>
      <c r="C55" s="124"/>
    </row>
    <row r="56" spans="1:3" s="142" customFormat="1" ht="30" customHeight="1">
      <c r="A56" s="408"/>
      <c r="B56" s="70" t="str">
        <f>Translations!$B$117</f>
        <v>Jei ne, todėl, kad.....:</v>
      </c>
      <c r="C56" s="124" t="str">
        <f>Translations!$B$228</f>
        <v>&lt;nurodykite priežastis, kodėl duomenys neatitinka&gt;</v>
      </c>
    </row>
    <row r="57" spans="1:3" s="142" customFormat="1" ht="30" customHeight="1">
      <c r="A57" s="408" t="str">
        <f>Translations!$B$229</f>
        <v>16 straipsnio 2 dalies e punktas: Bendro sunaudotų degalų kiekio ir įsigytų arba pristatytų degalų kiekio atitikimas</v>
      </c>
      <c r="B57" s="141"/>
      <c r="C57" s="124"/>
    </row>
    <row r="58" spans="1:3" s="142" customFormat="1" ht="30" customHeight="1">
      <c r="A58" s="408"/>
      <c r="B58" s="70" t="str">
        <f>Translations!$B$117</f>
        <v>Jei ne, todėl, kad.....:</v>
      </c>
      <c r="C58" s="124" t="str">
        <f>Translations!$B$228</f>
        <v>&lt;nurodykite priežastis, kodėl duomenys neatitinka&gt;</v>
      </c>
    </row>
    <row r="59" spans="1:3" ht="30" customHeight="1">
      <c r="A59" s="400" t="str">
        <f>Translations!$B$130</f>
        <v>17 str. Tinkamas stebėsenos metodikos taikymas</v>
      </c>
      <c r="B59" s="135"/>
      <c r="C59" s="124"/>
    </row>
    <row r="60" spans="1:3" ht="30" customHeight="1">
      <c r="A60" s="401"/>
      <c r="B60" s="70" t="str">
        <f>Translations!$B$117</f>
        <v>Jei ne, todėl, kad.....:</v>
      </c>
      <c r="C60" s="124" t="str">
        <f>Translations!$B$118</f>
        <v>&lt; nurodykite šios taisyklės nesilaikymo priežastis&gt;</v>
      </c>
    </row>
    <row r="61" spans="1:3" ht="30" customHeight="1">
      <c r="A61" s="406" t="str">
        <f>Translations!$B$132</f>
        <v>18 str. Trūkstamų duomenų gavimo metodų patikra</v>
      </c>
      <c r="B61" s="141"/>
      <c r="C61" s="143"/>
    </row>
    <row r="62" spans="1:3" ht="30" customHeight="1">
      <c r="A62" s="407"/>
      <c r="B62" s="70" t="str">
        <f>Translations!$B$117</f>
        <v>Jei ne, todėl, kad.....:</v>
      </c>
      <c r="C62" s="124" t="str">
        <f>Translations!$B$230</f>
        <v>&lt;nurodykite, kodėl išmetamųjų teršalų ataskaita nėra išsami ir nurodykite, ar yra duomenų spragų, kuriems užpildyti naudota alternatyvi metodika arba supaprastintas metodas&gt;</v>
      </c>
    </row>
    <row r="63" spans="1:3" ht="30" customHeight="1">
      <c r="A63" s="400" t="str">
        <f>Translations!$B$134</f>
        <v>19 str. Neapibrėžties vertinimas</v>
      </c>
      <c r="B63" s="141"/>
      <c r="C63" s="132" t="str">
        <f>Translations!$B$231</f>
        <v>&lt;patvirtinkite, kad neapibrėžtis įvertinta tinkamai&gt;&lt;jei tai t-km ataskaita, įrašykite „netaik.“&gt;</v>
      </c>
    </row>
    <row r="64" spans="1:3" ht="30" customHeight="1">
      <c r="A64" s="401"/>
      <c r="B64" s="70" t="str">
        <f>Translations!$B$117</f>
        <v>Jei ne, todėl, kad.....:</v>
      </c>
      <c r="C64" s="124" t="str">
        <f>Translations!$B$118</f>
        <v>&lt; nurodykite šios taisyklės nesilaikymo priežastis&gt;</v>
      </c>
    </row>
    <row r="65" spans="1:3" ht="30" customHeight="1">
      <c r="A65" s="418" t="str">
        <f>Translations!$B$136</f>
        <v>Laikytasi KI gairių dėl stebėsenos ir ataskaitų (2 priedas)?</v>
      </c>
      <c r="B65" s="135"/>
      <c r="C65" s="124"/>
    </row>
    <row r="66" spans="1:3" ht="30" customHeight="1">
      <c r="A66" s="418"/>
      <c r="B66" s="70" t="str">
        <f>Translations!$B$117</f>
        <v>Jei ne, todėl, kad.....:</v>
      </c>
      <c r="C66" s="124" t="str">
        <f>Translations!$B$118</f>
        <v>&lt; nurodykite šios taisyklės nesilaikymo priežastis&gt;</v>
      </c>
    </row>
    <row r="67" spans="1:3" ht="30" customHeight="1">
      <c r="A67" s="69" t="str">
        <f>Translations!$B$137</f>
        <v>Ankstesnių metų neatitiktis (-ys) ištaisyta (-os)</v>
      </c>
      <c r="B67" s="135"/>
      <c r="C67" s="144" t="str">
        <f>Translations!$B$232</f>
        <v>&lt;t-km duomenų atveju parašykite „netaik.“, nes tai vienkartinė, o ne metinė ataskaita&gt;</v>
      </c>
    </row>
    <row r="68" spans="1:3" s="77" customFormat="1" ht="53.25" thickBot="1">
      <c r="A68" s="145" t="str">
        <f>Translations!$B$233</f>
        <v>Aptikti pakeitimai ir pan., apie kuriuos nepranešta KI ir (arba) kurie neįtraukti į atnaujintą SP:</v>
      </c>
      <c r="B68" s="73"/>
      <c r="C68" s="124" t="str">
        <f>Translations!$B$234</f>
        <v>&lt;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v>
      </c>
    </row>
    <row r="69" spans="2:3" ht="9" customHeight="1" thickBot="1">
      <c r="B69" s="115"/>
      <c r="C69" s="129"/>
    </row>
    <row r="70" spans="1:3" ht="15" customHeight="1" thickBot="1">
      <c r="A70" s="383" t="str">
        <f>Translations!$B$140</f>
        <v>STEBĖSENOS IR ATASKAITŲ TEIKIMO PRINCIPŲ LAIKYMASIS</v>
      </c>
      <c r="B70" s="384"/>
      <c r="C70" s="129"/>
    </row>
    <row r="71" spans="1:3" ht="26.25" customHeight="1">
      <c r="A71" s="385" t="str">
        <f>Translations!$B$141</f>
        <v>Tikslumas:</v>
      </c>
      <c r="B71" s="146"/>
      <c r="C71" s="124" t="str">
        <f>Translations!$B$142</f>
        <v>&lt;Šiame skirsnyje pateikite tik trumpas pastabas. PASTABA – tam tikri principai yra siekiamybė ir gali būti neįmanoma patvirtinti visišką jų atitiktį.  Be to, tam tikrų principų laikymasis gali būti susijęs su kitų principų laikymusi.</v>
      </c>
    </row>
    <row r="72" spans="1:3" ht="30" customHeight="1">
      <c r="A72" s="386"/>
      <c r="B72" s="70" t="str">
        <f>Translations!$B$117</f>
        <v>Jei ne, todėl, kad.....:</v>
      </c>
      <c r="C72" s="124" t="str">
        <f>Translations!$B$145</f>
        <v>&lt; nurodykite šio principo nesilaikymo priežastis&gt;</v>
      </c>
    </row>
    <row r="73" spans="1:3" ht="30" customHeight="1">
      <c r="A73" s="386" t="str">
        <f>Translations!$B$143</f>
        <v>Išsamumas:</v>
      </c>
      <c r="B73" s="141"/>
      <c r="C73" s="124"/>
    </row>
    <row r="74" spans="1:3" ht="30" customHeight="1">
      <c r="A74" s="386"/>
      <c r="B74" s="70" t="str">
        <f>Translations!$B$117</f>
        <v>Jei ne, todėl, kad.....:</v>
      </c>
      <c r="C74" s="124" t="str">
        <f>Translations!$B$145</f>
        <v>&lt; nurodykite šio principo nesilaikymo priežastis&gt;</v>
      </c>
    </row>
    <row r="75" spans="1:3" ht="30" customHeight="1">
      <c r="A75" s="386" t="str">
        <f>Translations!$B$144</f>
        <v>Nuoseklumas:</v>
      </c>
      <c r="B75" s="141"/>
      <c r="C75" s="124"/>
    </row>
    <row r="76" spans="1:3" ht="30" customHeight="1">
      <c r="A76" s="386"/>
      <c r="B76" s="70" t="str">
        <f>Translations!$B$117</f>
        <v>Jei ne, todėl, kad.....:</v>
      </c>
      <c r="C76" s="124" t="str">
        <f>Translations!$B$145</f>
        <v>&lt; nurodykite šio principo nesilaikymo priežastis&gt;</v>
      </c>
    </row>
    <row r="77" spans="1:3" s="77" customFormat="1" ht="52.5">
      <c r="A77" s="386" t="str">
        <f>Translations!$B$146</f>
        <v>Palyginamumas su kitais laikotarpiais:</v>
      </c>
      <c r="B77" s="141"/>
      <c r="C77" s="124" t="str">
        <f>Translations!$B$147</f>
        <v>&lt;trumpai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v>
      </c>
    </row>
    <row r="78" spans="1:3" s="112" customFormat="1" ht="30" customHeight="1">
      <c r="A78" s="410"/>
      <c r="B78" s="70" t="str">
        <f>Translations!$B$117</f>
        <v>Jei ne, todėl, kad.....:</v>
      </c>
      <c r="C78" s="124" t="str">
        <f>Translations!$B$145</f>
        <v>&lt; nurodykite šio principo nesilaikymo priežastis&gt;</v>
      </c>
    </row>
    <row r="79" spans="1:2" ht="30" customHeight="1">
      <c r="A79" s="386" t="str">
        <f>Translations!$B$148</f>
        <v>Skaidrumas:</v>
      </c>
      <c r="B79" s="141"/>
    </row>
    <row r="80" spans="1:3" ht="30" customHeight="1">
      <c r="A80" s="386"/>
      <c r="B80" s="70" t="str">
        <f>Translations!$B$117</f>
        <v>Jei ne, todėl, kad.....:</v>
      </c>
      <c r="C80" s="124" t="str">
        <f>Translations!$B$145</f>
        <v>&lt; nurodykite šio principo nesilaikymo priežastis&gt;</v>
      </c>
    </row>
    <row r="81" spans="1:3" s="77" customFormat="1" ht="30" customHeight="1">
      <c r="A81" s="386" t="str">
        <f>Translations!$B$149</f>
        <v>Metodikos vientisumas:</v>
      </c>
      <c r="B81" s="141"/>
      <c r="C81" s="147"/>
    </row>
    <row r="82" spans="1:3" s="77" customFormat="1" ht="30" customHeight="1">
      <c r="A82" s="386"/>
      <c r="B82" s="70" t="str">
        <f>Translations!$B$117</f>
        <v>Jei ne, todėl, kad.....:</v>
      </c>
      <c r="C82" s="124" t="str">
        <f>Translations!$B$145</f>
        <v>&lt; nurodykite šio principo nesilaikymo priežastis&gt;</v>
      </c>
    </row>
    <row r="83" spans="1:3" s="149" customFormat="1" ht="30" customHeight="1" thickBot="1">
      <c r="A83" s="148" t="str">
        <f>Translations!$B$150</f>
        <v>Nuolatinis tobulinimas:</v>
      </c>
      <c r="B83" s="73" t="str">
        <f>Translations!$B$235</f>
        <v>Taip (žr. rekomendacijas 1 priede) / Ne, nenustatyta, kad reiktų kokių nors patobulinimų.  </v>
      </c>
      <c r="C83" s="124" t="str">
        <f>Translations!$B$151</f>
        <v>&lt;1 priede apibūdinkite pagrindinius tobulintinus aspektus arba nurodykite, kodėl tobulinimo principas netaikomas&gt;</v>
      </c>
    </row>
    <row r="84" spans="1:3" ht="9" customHeight="1" thickBot="1">
      <c r="A84" s="150"/>
      <c r="B84" s="151"/>
      <c r="C84" s="124"/>
    </row>
    <row r="85" spans="1:3" ht="15" customHeight="1" thickBot="1">
      <c r="A85" s="392" t="str">
        <f>Translations!$B$152</f>
        <v>IŠVADA</v>
      </c>
      <c r="B85" s="393"/>
      <c r="C85" s="152" t="str">
        <f>Translations!$B$236</f>
        <v>Ištrinkite NEREIKALINGAS išvados šablono teksto eilutes</v>
      </c>
    </row>
    <row r="86" spans="1:3" ht="84" customHeight="1">
      <c r="A86" s="67" t="str">
        <f>Translations!$B$154</f>
        <v>IŠVADA - pripažįstama tinkama: </v>
      </c>
      <c r="B86" s="290" t="str">
        <f>Translations!$B$237</f>
        <v>Patikrinome pirmiau nurodyto veiklos vykdytojo [arba orlaivių naudotojo] pirmiau pateiktoje metinėje išmetamųjų teršalų kiekio [arba tonkilometrių duomenų] ataskaitoje nurodytus ŠESD [arba tonkilometrių] duomenis.   Remiantis atlikta patikra (žr. 2 priedą), minėti duomenys pateikti teisingai.</v>
      </c>
      <c r="C86" s="118" t="str">
        <f>Translations!$B$238</f>
        <v>&lt;Arba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v>
      </c>
    </row>
    <row r="87" spans="1:3" ht="51" customHeight="1">
      <c r="A87" s="414" t="str">
        <f>Translations!$B$158</f>
        <v>IŠVADA – patikrinta su pastabomis: </v>
      </c>
      <c r="B87" s="416" t="str">
        <f>Translations!$B$239</f>
        <v>Patikrinome pirmiau nurodyto veiklos vykdytojo [arba orlaivių naudotojo] pirmiau pateiktoje metinėje išmetamųjų teršalų kiekio [arba t-km duomenų] ataskaitoje nurodytus ŠESD [arba t-km] duomenis.   Remiantis atlikta patikra (žr. 2 priedą), minėti duomenys pateikti teisingai, išskyrus: </v>
      </c>
      <c r="C87" s="118" t="str">
        <f>Translations!$B$240</f>
        <v>&lt; ARBA toks išvados tekstas, jei išvada pateiktina su pastabomis išvados naudotojui. 
Trumpai nurodykite išlygas, galinčias turėti poveikio duomenų kokybei, taigi ir išvados kokybei.</v>
      </c>
    </row>
    <row r="88" spans="1:3" ht="51" customHeight="1">
      <c r="A88" s="415"/>
      <c r="B88" s="417"/>
      <c r="C88" s="118" t="str">
        <f>Translations!$B$161</f>
        <v>- jei ataskaita pripažįstama tinkama, išvados formuluotė turi būti teigiama – NEKEISKITE ŠIŲ IŠVADŲ FORMULUOČIŲ – JEI PRAŠOMA, ĮRAŠYKITE PAPILDOMOS INFORMACIJOS ARBA PASTABŲ</v>
      </c>
    </row>
    <row r="89" spans="1:5" ht="12.75" customHeight="1">
      <c r="A89" s="412" t="str">
        <f>Translations!$B$162</f>
        <v>Pastabos, kuriomis patikslinama išvada:</v>
      </c>
      <c r="B89" s="153" t="s">
        <v>278</v>
      </c>
      <c r="C89" s="409" t="str">
        <f>Translations!$B$241</f>
        <v>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v>
      </c>
      <c r="E89" s="154"/>
    </row>
    <row r="90" spans="1:5" ht="12.75" customHeight="1">
      <c r="A90" s="412"/>
      <c r="B90" s="155" t="s">
        <v>279</v>
      </c>
      <c r="C90" s="409"/>
      <c r="E90" s="154"/>
    </row>
    <row r="91" spans="1:5" ht="12.75" customHeight="1">
      <c r="A91" s="412"/>
      <c r="B91" s="155" t="s">
        <v>280</v>
      </c>
      <c r="C91" s="409"/>
      <c r="E91" s="154"/>
    </row>
    <row r="92" spans="1:5" ht="12.75" customHeight="1">
      <c r="A92" s="412"/>
      <c r="B92" s="155"/>
      <c r="C92" s="409"/>
      <c r="E92" s="154"/>
    </row>
    <row r="93" spans="1:5" ht="12.75" customHeight="1">
      <c r="A93" s="412"/>
      <c r="B93" s="155"/>
      <c r="C93" s="409"/>
      <c r="E93" s="154"/>
    </row>
    <row r="94" spans="1:5" ht="12.75" customHeight="1">
      <c r="A94" s="412"/>
      <c r="B94" s="155"/>
      <c r="C94" s="409"/>
      <c r="E94" s="154"/>
    </row>
    <row r="95" spans="1:5" ht="12.75" customHeight="1">
      <c r="A95" s="412"/>
      <c r="B95" s="155"/>
      <c r="C95" s="409"/>
      <c r="E95" s="154"/>
    </row>
    <row r="96" spans="1:5" ht="12.75" customHeight="1">
      <c r="A96" s="412"/>
      <c r="B96" s="155"/>
      <c r="C96" s="409" t="str">
        <f>Translations!$B$164</f>
        <v>&lt;pakomentuokite visas paminėtas išlygas, galinčias turėti arba turinčias poveikio patikrai ir todėl nurodomas kaip įspėjimai kartu su išvada. Kiekvieną komentarą sunumeruokite atskirai.</v>
      </c>
      <c r="E96" s="154"/>
    </row>
    <row r="97" spans="1:5" ht="12.75" customHeight="1">
      <c r="A97" s="412"/>
      <c r="B97" s="155"/>
      <c r="C97" s="409"/>
      <c r="E97" s="154"/>
    </row>
    <row r="98" spans="1:5" ht="12.75" customHeight="1">
      <c r="A98" s="413"/>
      <c r="B98" s="155"/>
      <c r="C98" s="409"/>
      <c r="E98" s="154"/>
    </row>
    <row r="99" spans="1:4" ht="70.5" customHeight="1">
      <c r="A99" s="400" t="str">
        <f>Translations!$B$165</f>
        <v>IŠVADA – nepatikrinta: </v>
      </c>
      <c r="B99" s="156" t="str">
        <f>Translations!$B$242</f>
        <v>Patikrinome pirmiau nurodyto veiklos vykdytojo [arba orlaivių naudotojo] pirmiau pateiktoje metinėje išmetamųjų teršalų kiekio [arba t-km duomenų] ataskaitoje nurodytus ŠESD [arba t-km] duomenis.  Remiantis atlikta patikra (žr. 2 priedą), šių duomenų NEĮMANOMA patikrinti dėl šių priežasčių -&lt;netinkamą išbraukti&gt;</v>
      </c>
      <c r="C99" s="405" t="str">
        <f>Translations!$B$243</f>
        <v>&lt;ARBA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v>
      </c>
      <c r="D99" s="112"/>
    </row>
    <row r="100" spans="1:4" ht="12.75" customHeight="1">
      <c r="A100" s="402"/>
      <c r="B100" s="157" t="str">
        <f>Translations!$B$244</f>
        <v>- nepataisytas esminis netikslumas (pavienis arba sudėtinis)</v>
      </c>
      <c r="C100" s="405"/>
      <c r="D100" s="112"/>
    </row>
    <row r="101" spans="1:4" ht="12.75" customHeight="1">
      <c r="A101" s="402"/>
      <c r="B101" s="157" t="str">
        <f>Translations!$B$169</f>
        <v>- nepataisyta esminė neatitiktis (pavienė arba sudėtinis)</v>
      </c>
      <c r="C101" s="405"/>
      <c r="D101" s="112"/>
    </row>
    <row r="102" spans="1:4" ht="12.75" customHeight="1">
      <c r="A102" s="402"/>
      <c r="B102" s="157" t="str">
        <f>Translations!$B$170</f>
        <v>- duomenų arba vertintojui pateiktos informacijos apribojimai</v>
      </c>
      <c r="C102" s="405"/>
      <c r="D102" s="112"/>
    </row>
    <row r="103" spans="1:4" ht="12.75" customHeight="1">
      <c r="A103" s="402"/>
      <c r="B103" s="157" t="str">
        <f>Translations!$B$171</f>
        <v>- patikros srities apribojimai dėl nepakankamo aiškumo arba patvirtinto stebėsenos plano taikymo srities apribojimai</v>
      </c>
      <c r="C103" s="405" t="str">
        <f>Translations!$B$172</f>
        <v>Pasirinkite tinkamas priežastis iš sąrašo, prireikus įrašykite papildomą priežastį</v>
      </c>
      <c r="D103" s="112"/>
    </row>
    <row r="104" spans="1:4" ht="12.75" customHeight="1" thickBot="1">
      <c r="A104" s="411"/>
      <c r="B104" s="158" t="str">
        <f>Translations!$B$173</f>
        <v>- stebėsenos plano nepatvirtino kompetentinga institucija</v>
      </c>
      <c r="C104" s="405"/>
      <c r="D104" s="112"/>
    </row>
    <row r="105" spans="1:3" ht="9" customHeight="1" thickBot="1">
      <c r="A105" s="81"/>
      <c r="B105" s="151"/>
      <c r="C105" s="129"/>
    </row>
    <row r="106" spans="1:3" s="77" customFormat="1" ht="15" customHeight="1" thickBot="1">
      <c r="A106" s="383" t="str">
        <f>Translations!$B$174</f>
        <v>VERTINTOJŲ GRUPĖ</v>
      </c>
      <c r="B106" s="384"/>
      <c r="C106" s="129"/>
    </row>
    <row r="107" spans="1:3" ht="12.75">
      <c r="A107" s="67" t="str">
        <f>Translations!$B$175</f>
        <v>ES ATLPS audito vadovas</v>
      </c>
      <c r="B107" s="159"/>
      <c r="C107" s="140" t="str">
        <f>Translations!$B$176</f>
        <v>&lt;įrašyti vardą, pavardę&gt;</v>
      </c>
    </row>
    <row r="108" spans="1:3" ht="12.75">
      <c r="A108" s="69" t="str">
        <f>Translations!$B$177</f>
        <v>EA ATLPS auditorius (-iai):</v>
      </c>
      <c r="B108" s="121"/>
      <c r="C108" s="140" t="str">
        <f>Translations!$B$176</f>
        <v>&lt;įrašyti vardą, pavardę&gt;</v>
      </c>
    </row>
    <row r="109" spans="1:3" ht="26.25" customHeight="1">
      <c r="A109" s="69" t="str">
        <f>Translations!$B$178</f>
        <v>Technikos ekspertas (-ai) (EA ATLPS auditorius):</v>
      </c>
      <c r="B109" s="121"/>
      <c r="C109" s="140" t="str">
        <f>Translations!$B$176</f>
        <v>&lt;įrašyti vardą, pavardę&gt;</v>
      </c>
    </row>
    <row r="110" spans="1:3" ht="26.25">
      <c r="A110" s="69" t="str">
        <f>Translations!$B$179</f>
        <v>Nepriklausomą peržiūrą atliekantis asmuo</v>
      </c>
      <c r="B110" s="121"/>
      <c r="C110" s="140" t="str">
        <f>Translations!$B$176</f>
        <v>&lt;įrašyti vardą, pavardę&gt;</v>
      </c>
    </row>
    <row r="111" spans="1:3" ht="39.75" thickBot="1">
      <c r="A111" s="127" t="str">
        <f>Translations!$B$180</f>
        <v>Technikos ekspertas (-ai) (nepriklausomą peržiūrą atliekantis asmuo):</v>
      </c>
      <c r="B111" s="160"/>
      <c r="C111" s="140" t="str">
        <f>Translations!$B$176</f>
        <v>&lt;įrašyti vardą, pavardę&gt;</v>
      </c>
    </row>
    <row r="112" spans="2:3" ht="32.25" customHeight="1" thickBot="1">
      <c r="B112" s="115"/>
      <c r="C112" s="129"/>
    </row>
    <row r="113" spans="1:3" ht="44.25" customHeight="1">
      <c r="A113" s="288" t="str">
        <f>Translations!$B$181</f>
        <v>Pasirašyta &lt;čia įrašyti vertintojo pavadinimą arba vardą ir pavardę&gt; vardu:</v>
      </c>
      <c r="B113" s="119"/>
      <c r="C113" s="104" t="str">
        <f>Translations!$B$182</f>
        <v>&lt;čia turi būti įgalioto asmens parašas&gt;</v>
      </c>
    </row>
    <row r="114" spans="1:3" ht="69.75" customHeight="1">
      <c r="A114" s="69" t="str">
        <f>Translations!$B$245</f>
        <v>Įgalioto pasirašyti asmens vardas, pavardė</v>
      </c>
      <c r="B114" s="125"/>
      <c r="C114" s="104" t="str">
        <f>Translations!$B$184</f>
        <v>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v>
      </c>
    </row>
    <row r="115" spans="1:3" ht="17.25" customHeight="1" thickBot="1">
      <c r="A115" s="127" t="str">
        <f>Translations!$B$246</f>
        <v>Išvados data</v>
      </c>
      <c r="B115" s="133"/>
      <c r="C115" s="104" t="str">
        <f>Translations!$B$186</f>
        <v>&lt;įrašykite išvados datą&gt; -Atminkite, kad ji turi būti pakeista, jei išvada atnaujinama</v>
      </c>
    </row>
    <row r="116" spans="2:3" ht="13.5" thickBot="1">
      <c r="B116" s="115"/>
      <c r="C116" s="124"/>
    </row>
    <row r="117" spans="1:3" ht="36" customHeight="1">
      <c r="A117" s="67" t="str">
        <f>Translations!$B$187</f>
        <v>Vertintojo pavadinimas </v>
      </c>
      <c r="B117" s="119"/>
      <c r="C117" s="104" t="str">
        <f>Translations!$B$188</f>
        <v>&lt;įrašykite oficialų vertintojo pavadinimą&gt;</v>
      </c>
    </row>
    <row r="118" spans="1:3" ht="12.75">
      <c r="A118" s="69" t="str">
        <f>Translations!$B$247</f>
        <v>Kontaktinis adresas</v>
      </c>
      <c r="B118" s="125"/>
      <c r="C118" s="104" t="str">
        <f>Translations!$B$190</f>
        <v>&lt;įrašykite oficialų vertintojo adresą, įskaitant e. pašto adresą&gt;</v>
      </c>
    </row>
    <row r="119" spans="1:3" ht="12.75">
      <c r="A119" s="69" t="str">
        <f>Translations!$B$191</f>
        <v>Patikros sutarties data</v>
      </c>
      <c r="B119" s="125"/>
      <c r="C119" s="126"/>
    </row>
    <row r="120" spans="1:3" s="162" customFormat="1" ht="26.25">
      <c r="A120" s="69" t="str">
        <f>Translations!$B$248</f>
        <v>Ar vertintojas akredituotas arba sertifikuotas fizinis asmuo?</v>
      </c>
      <c r="B120" s="141"/>
      <c r="C120" s="161"/>
    </row>
    <row r="121" spans="1:3" s="163" customFormat="1" ht="39">
      <c r="A121" s="69" t="str">
        <f>Translations!$B$193</f>
        <v>Nacionalinės akreditacijos įstaigos arba sertifikuojančios nacionalinės įstaigos pavadinimas</v>
      </c>
      <c r="B121" s="125"/>
      <c r="C121" s="104" t="str">
        <f>Translations!$B$249</f>
        <v>&lt;įrašykite nacionalinės akreditacijos įstaigos pavadinimą, pvz., UKAS, jei vertintojas yra akredituotas; Įrašykite vertintojus sertifikuojančios nacionalinės įstaigos pavadinimą, jei vertintojas sertifikuotas pagal APR 54 straipsnio 2 dalį. &gt;</v>
      </c>
    </row>
    <row r="122" spans="1:3" s="163" customFormat="1" ht="27" thickBot="1">
      <c r="A122" s="127" t="str">
        <f>Translations!$B$195</f>
        <v>Akreditacijos arba sertifikavimo numeris </v>
      </c>
      <c r="B122" s="133"/>
      <c r="C122" s="104" t="str">
        <f>Translations!$B$196</f>
        <v>&lt; kurį suteikė akreditacijos arba sertifikavimo nacionalinė įstaiga&gt;</v>
      </c>
    </row>
    <row r="126" ht="57.75" customHeight="1">
      <c r="B126" s="164"/>
    </row>
    <row r="127" ht="12.75">
      <c r="B127" s="164"/>
    </row>
    <row r="128" ht="12.75">
      <c r="B128" s="164"/>
    </row>
  </sheetData>
  <sheetProtection sheet="1" objects="1" scenarios="1" formatCells="0" formatColumns="0" formatRows="0"/>
  <mergeCells count="38">
    <mergeCell ref="A2:B2"/>
    <mergeCell ref="A5:B5"/>
    <mergeCell ref="A17:B17"/>
    <mergeCell ref="A3:B3"/>
    <mergeCell ref="A71:A72"/>
    <mergeCell ref="A65:A66"/>
    <mergeCell ref="A36:A37"/>
    <mergeCell ref="A40:A41"/>
    <mergeCell ref="A42:B42"/>
    <mergeCell ref="A35:B35"/>
    <mergeCell ref="A73:A74"/>
    <mergeCell ref="A81:A82"/>
    <mergeCell ref="A70:B70"/>
    <mergeCell ref="A28:B28"/>
    <mergeCell ref="A53:A54"/>
    <mergeCell ref="A47:A48"/>
    <mergeCell ref="A38:A39"/>
    <mergeCell ref="A57:A58"/>
    <mergeCell ref="A51:A52"/>
    <mergeCell ref="A43:A46"/>
    <mergeCell ref="A106:B106"/>
    <mergeCell ref="A75:A76"/>
    <mergeCell ref="A77:A78"/>
    <mergeCell ref="A79:A80"/>
    <mergeCell ref="A99:A104"/>
    <mergeCell ref="A89:A98"/>
    <mergeCell ref="A87:A88"/>
    <mergeCell ref="B87:B88"/>
    <mergeCell ref="C103:C104"/>
    <mergeCell ref="C99:C102"/>
    <mergeCell ref="A49:A50"/>
    <mergeCell ref="A61:A62"/>
    <mergeCell ref="A55:A56"/>
    <mergeCell ref="A59:A60"/>
    <mergeCell ref="A85:B85"/>
    <mergeCell ref="C96:C98"/>
    <mergeCell ref="A63:A64"/>
    <mergeCell ref="C89:C95"/>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Rulescompliance2</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4">
      <selection activeCell="B20" sqref="B20"/>
    </sheetView>
  </sheetViews>
  <sheetFormatPr defaultColWidth="9.140625" defaultRowHeight="12.75"/>
  <cols>
    <col min="1" max="1" width="4.8515625" style="62" customWidth="1"/>
    <col min="2" max="2" width="75.7109375" style="63" customWidth="1"/>
    <col min="3" max="3" width="9.7109375" style="78" customWidth="1"/>
    <col min="4" max="4" width="54.7109375" style="64" customWidth="1"/>
    <col min="5" max="16384" width="9.140625" style="64" customWidth="1"/>
  </cols>
  <sheetData>
    <row r="1" spans="1:3" ht="12.75">
      <c r="A1" s="397" t="str">
        <f>Translations!$B$250</f>
        <v>Patikros ataskaita. ES ATLPS </v>
      </c>
      <c r="B1" s="397"/>
      <c r="C1" s="62"/>
    </row>
    <row r="2" spans="1:3" ht="13.5" thickBot="1">
      <c r="A2" s="397" t="str">
        <f>Translations!$B$66</f>
        <v>ES ATLPS metinės ataskaitos</v>
      </c>
      <c r="B2" s="397"/>
      <c r="C2" s="62"/>
    </row>
    <row r="3" spans="1:3" s="80" customFormat="1" ht="12.75">
      <c r="A3" s="98"/>
      <c r="B3" s="302" t="s">
        <v>580</v>
      </c>
      <c r="C3" s="81"/>
    </row>
    <row r="4" spans="1:3" ht="12.75">
      <c r="A4" s="422" t="str">
        <f>Translations!$B$252</f>
        <v>1A priedas. Netikslumai, neatitikimai, neatitiktys ir rekomenduojami patobulinimai </v>
      </c>
      <c r="B4" s="422"/>
      <c r="C4" s="422"/>
    </row>
    <row r="5" spans="2:3" ht="13.5" customHeight="1">
      <c r="B5" s="66"/>
      <c r="C5" s="62"/>
    </row>
    <row r="6" spans="1:4" ht="13.5" thickBot="1">
      <c r="A6" s="100" t="s">
        <v>112</v>
      </c>
      <c r="B6" s="62" t="str">
        <f>Translations!$B$253</f>
        <v>Netikslumai, kurie nebuvo ištaisyti prieš patikros ataskaitos išdavimą</v>
      </c>
      <c r="C6" s="81" t="str">
        <f>Translations!$B$254</f>
        <v>Esminiai?</v>
      </c>
      <c r="D6" s="65"/>
    </row>
    <row r="7" spans="1:3" ht="12.75" customHeight="1">
      <c r="A7" s="101" t="s">
        <v>113</v>
      </c>
      <c r="B7" s="102" t="s">
        <v>581</v>
      </c>
      <c r="C7" s="103" t="str">
        <f>Translations!$B$256</f>
        <v>-- pasirinkite --</v>
      </c>
    </row>
    <row r="8" spans="1:3" ht="39.75" thickBot="1">
      <c r="A8" s="72" t="s">
        <v>114</v>
      </c>
      <c r="B8" s="107"/>
      <c r="C8" s="108" t="str">
        <f>Translations!$B$256</f>
        <v>-- pasirinkite --</v>
      </c>
    </row>
    <row r="9" spans="2:3" ht="12.75">
      <c r="B9" s="66"/>
      <c r="C9" s="62"/>
    </row>
    <row r="10" spans="1:4" ht="13.5" customHeight="1">
      <c r="A10" s="100" t="s">
        <v>299</v>
      </c>
      <c r="B10" s="62" t="str">
        <f>Translations!$B$259</f>
        <v>Neištaisyti netikslumai pagal patvirtintą stebėsenos planą</v>
      </c>
      <c r="C10" s="81"/>
      <c r="D10" s="65"/>
    </row>
    <row r="11" spans="1:4" ht="26.25" customHeight="1" thickBot="1">
      <c r="A11" s="100"/>
      <c r="B11" s="109" t="str">
        <f>Translations!$B$260</f>
        <v>įskaitant patvirtinto plano ir faktinių šaltinių, sukėliklių, ribų ir pan. skirtumus, nustatytus per patikrą </v>
      </c>
      <c r="C11" s="110" t="str">
        <f>Translations!$B$254</f>
        <v>Esminiai?</v>
      </c>
      <c r="D11" s="111"/>
    </row>
    <row r="12" spans="1:3" ht="12.75" customHeight="1">
      <c r="A12" s="101" t="s">
        <v>116</v>
      </c>
      <c r="B12" s="102" t="s">
        <v>581</v>
      </c>
      <c r="C12" s="103" t="str">
        <f>Translations!$B$256</f>
        <v>-- pasirinkite --</v>
      </c>
    </row>
    <row r="13" spans="1:3" ht="39">
      <c r="A13" s="71" t="s">
        <v>117</v>
      </c>
      <c r="B13" s="305"/>
      <c r="C13" s="106" t="str">
        <f>Translations!$B$256</f>
        <v>-- pasirinkite --</v>
      </c>
    </row>
    <row r="14" spans="2:3" ht="12.75">
      <c r="B14" s="66"/>
      <c r="C14" s="62"/>
    </row>
    <row r="15" spans="1:4" s="75" customFormat="1" ht="13.5" customHeight="1" thickBot="1">
      <c r="A15" s="100" t="s">
        <v>300</v>
      </c>
      <c r="B15" s="306" t="str">
        <f>Translations!$B$263</f>
        <v>Per patikrą nustatytos neištaisytos neatitiktys SAR</v>
      </c>
      <c r="C15" s="110" t="str">
        <f>Translations!$B$254</f>
        <v>Esminiai?</v>
      </c>
      <c r="D15" s="65"/>
    </row>
    <row r="16" spans="1:3" s="75" customFormat="1" ht="12.75" customHeight="1">
      <c r="A16" s="101" t="s">
        <v>119</v>
      </c>
      <c r="B16" s="102" t="s">
        <v>581</v>
      </c>
      <c r="C16" s="103" t="str">
        <f>Translations!$B$256</f>
        <v>-- pasirinkite --</v>
      </c>
    </row>
    <row r="17" spans="1:3" s="75" customFormat="1" ht="39">
      <c r="A17" s="71" t="s">
        <v>120</v>
      </c>
      <c r="B17" s="105"/>
      <c r="C17" s="106" t="str">
        <f>Translations!$B$256</f>
        <v>-- pasirinkite --</v>
      </c>
    </row>
    <row r="18" spans="2:3" ht="12.75">
      <c r="B18" s="66"/>
      <c r="C18" s="62"/>
    </row>
    <row r="19" spans="1:3" ht="13.5" customHeight="1" thickBot="1">
      <c r="A19" s="100" t="s">
        <v>301</v>
      </c>
      <c r="B19" s="62" t="str">
        <f>Translations!$B$266</f>
        <v>Rekomenduojami patobulinimai, jei yra </v>
      </c>
      <c r="C19" s="62"/>
    </row>
    <row r="20" spans="1:3" ht="50.25" customHeight="1">
      <c r="A20" s="101" t="s">
        <v>122</v>
      </c>
      <c r="B20" s="102" t="s">
        <v>590</v>
      </c>
      <c r="C20" s="85"/>
    </row>
    <row r="21" spans="1:3" ht="12.75">
      <c r="A21" s="71" t="s">
        <v>123</v>
      </c>
      <c r="B21" s="70"/>
      <c r="C21" s="85"/>
    </row>
    <row r="22" spans="2:3" ht="12.75">
      <c r="B22" s="66"/>
      <c r="C22" s="62"/>
    </row>
    <row r="23" spans="1:3" s="75" customFormat="1" ht="38.25" customHeight="1" thickBot="1">
      <c r="A23" s="100" t="s">
        <v>302</v>
      </c>
      <c r="B23" s="62" t="str">
        <f>Translations!$B$269</f>
        <v>Ankstesnių metų neatitiktys, kurios NEBUVO ištaisytos.  
Čia nereikia vardyti ankstesnių metų patikros ataskaitoje nurodytų neatitikčių, jei po to jos buvo ištaisytos.</v>
      </c>
      <c r="C23" s="62"/>
    </row>
    <row r="24" spans="1:3" s="75" customFormat="1" ht="12.75" customHeight="1">
      <c r="A24" s="101" t="s">
        <v>128</v>
      </c>
      <c r="B24" s="102" t="s">
        <v>581</v>
      </c>
      <c r="C24" s="85"/>
    </row>
    <row r="25" spans="1:3" s="75" customFormat="1" ht="12.75">
      <c r="A25" s="71" t="s">
        <v>129</v>
      </c>
      <c r="B25" s="70"/>
      <c r="C25" s="85"/>
    </row>
    <row r="26" spans="1:3" s="75" customFormat="1" ht="12.75">
      <c r="A26" s="112"/>
      <c r="B26" s="112"/>
      <c r="C26" s="112"/>
    </row>
    <row r="27" spans="1:3" s="75" customFormat="1" ht="12.75">
      <c r="A27" s="421" t="str">
        <f>Translations!$B$272</f>
        <v>1B priedas. Duomenų spragų užpildymo metodikos</v>
      </c>
      <c r="B27" s="421"/>
      <c r="C27" s="421"/>
    </row>
    <row r="28" spans="1:3" s="75" customFormat="1" ht="13.5" thickBot="1">
      <c r="A28" s="99"/>
      <c r="B28" s="99"/>
      <c r="C28" s="99"/>
    </row>
    <row r="29" spans="1:3" s="75" customFormat="1" ht="12.75">
      <c r="A29" s="62"/>
      <c r="B29" s="113" t="str">
        <f>Translations!$B$273</f>
        <v>Ar reikėjo taikyti duomenų spragų užpildymo metodą?</v>
      </c>
      <c r="C29" s="114" t="s">
        <v>140</v>
      </c>
    </row>
    <row r="30" spans="1:3" s="75" customFormat="1" ht="12.75">
      <c r="A30" s="62"/>
      <c r="B30" s="63"/>
      <c r="C30" s="78"/>
    </row>
    <row r="31" spans="1:3" s="75" customFormat="1" ht="12.75">
      <c r="A31" s="62"/>
      <c r="B31" s="63"/>
      <c r="C31" s="78"/>
    </row>
    <row r="32" spans="1:3" s="75" customFormat="1" ht="12.75">
      <c r="A32" s="62"/>
      <c r="B32" s="63"/>
      <c r="C32" s="78"/>
    </row>
    <row r="33" spans="1:3" s="75" customFormat="1" ht="12.75">
      <c r="A33" s="62"/>
      <c r="B33" s="63"/>
      <c r="C33" s="78"/>
    </row>
    <row r="34" spans="1:3" s="75" customFormat="1" ht="12.75">
      <c r="A34" s="62"/>
      <c r="B34" s="63"/>
      <c r="C34" s="78"/>
    </row>
  </sheetData>
  <sheetProtection formatCells="0" formatColumns="0" formatRows="0"/>
  <mergeCells count="4">
    <mergeCell ref="A27:C27"/>
    <mergeCell ref="A1:B1"/>
    <mergeCell ref="A2:B2"/>
    <mergeCell ref="A4:C4"/>
  </mergeCells>
  <dataValidations count="2">
    <dataValidation type="list" allowBlank="1" showInputMessage="1" showErrorMessage="1" sqref="C29">
      <formula1>SelectYesNo</formula1>
    </dataValidation>
    <dataValidation type="list" allowBlank="1" showErrorMessage="1" prompt="Please select: yes or no" sqref="C16:C17 C12:C13 C7:C8">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32"/>
  <sheetViews>
    <sheetView zoomScaleSheetLayoutView="100" zoomScalePageLayoutView="0" workbookViewId="0" topLeftCell="A1">
      <selection activeCell="A4" sqref="A4:B4"/>
    </sheetView>
  </sheetViews>
  <sheetFormatPr defaultColWidth="9.140625" defaultRowHeight="12.75"/>
  <cols>
    <col min="1" max="1" width="20.28125" style="81" customWidth="1"/>
    <col min="2" max="2" width="126.421875" style="97" customWidth="1"/>
    <col min="3" max="16384" width="9.140625" style="80" customWidth="1"/>
  </cols>
  <sheetData>
    <row r="1" spans="1:4" s="64" customFormat="1" ht="12.75">
      <c r="A1" s="62"/>
      <c r="B1" s="63"/>
      <c r="D1" s="79"/>
    </row>
    <row r="2" spans="1:2" s="64" customFormat="1" ht="12.75" customHeight="1">
      <c r="A2" s="397" t="str">
        <f>Translations!$B$250</f>
        <v>Patikros ataskaita. ES ATLPS </v>
      </c>
      <c r="B2" s="397"/>
    </row>
    <row r="3" spans="1:2" s="64" customFormat="1" ht="12.75" customHeight="1">
      <c r="A3" s="397" t="str">
        <f>'Opinion Statement (Inst)'!A3:B3</f>
        <v>ES ATLPS metinės ataskaitos</v>
      </c>
      <c r="B3" s="397"/>
    </row>
    <row r="4" spans="1:2" s="64" customFormat="1" ht="15" customHeight="1">
      <c r="A4" s="425" t="s">
        <v>580</v>
      </c>
      <c r="B4" s="426"/>
    </row>
    <row r="5" spans="1:2" ht="12.75">
      <c r="A5" s="427" t="str">
        <f>Translations!$B$279</f>
        <v>2 priedas. Kita svarbi su išvada susijusi informacija</v>
      </c>
      <c r="B5" s="427"/>
    </row>
    <row r="6" ht="13.5" thickBot="1">
      <c r="B6" s="82"/>
    </row>
    <row r="7" spans="1:2" ht="56.25" customHeight="1">
      <c r="A7" s="83" t="str">
        <f>Translations!$B$281</f>
        <v>Patikros tikslai ir sritis </v>
      </c>
      <c r="B7" s="84" t="str">
        <f>Translations!$B$282</f>
        <v>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v>
      </c>
    </row>
    <row r="8" spans="1:4" ht="60" customHeight="1">
      <c r="A8" s="85" t="str">
        <f>Translations!$B$283</f>
        <v>Atsakomybė</v>
      </c>
      <c r="B8" s="86" t="str">
        <f>Translations!$B$284</f>
        <v>Veiklos vykdytojas arba orlaivių naudotojas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v>
      </c>
      <c r="D8" s="80">
        <f>Translations!$B$285</f>
        <v>0</v>
      </c>
    </row>
    <row r="9" spans="1:2" ht="12.75">
      <c r="A9" s="85"/>
      <c r="B9" s="86" t="str">
        <f>Translations!$B$286</f>
        <v>Kompetentinga institucija yra atsakinga už:</v>
      </c>
    </row>
    <row r="10" spans="1:2" ht="12.75">
      <c r="A10" s="85"/>
      <c r="B10" s="87" t="str">
        <f>Translations!$B$287</f>
        <v>- reikiamų leidimų veiklos vykdytojams arba orlaivių naudotojams išdavimą bei keitimą</v>
      </c>
    </row>
    <row r="11" spans="1:2" ht="26.25">
      <c r="A11" s="85"/>
      <c r="B11" s="87" t="str">
        <f>Translations!$B$288</f>
        <v>- užtikrinimą, kad būtų vykdomi Reglamento (ES) Nr. 601/2012 dėl stebėsenos ir ataskaitų teikimo (SAR) reikalavimai ir būtų laikomasi atitinkamų leidimų sąlygų;</v>
      </c>
    </row>
    <row r="12" spans="1:2" ht="45" customHeight="1">
      <c r="A12" s="85"/>
      <c r="B12" s="87" t="str">
        <f>Translations!$B$289</f>
        <v>-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v>
      </c>
    </row>
    <row r="13" spans="1:2" ht="71.25" customHeight="1">
      <c r="A13" s="85"/>
      <c r="B13" s="88" t="str">
        <f>Translations!$B$290</f>
        <v>Vertintojas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v>
      </c>
    </row>
    <row r="14" spans="1:2" ht="26.25">
      <c r="A14" s="85"/>
      <c r="B14" s="89" t="str">
        <f>Translations!$B$291</f>
        <v>•   metinė išmetamųjų teršalų [tonkilometrių duomenų] ataskaita yra arba gali būti susijusi su netikslumais (praleidimais, klaidingu faktų pateikimu arba klaidomis) arba su neatitikimais; arba                                                                                                                                                              </v>
      </c>
    </row>
    <row r="15" spans="1:2" ht="26.25">
      <c r="A15" s="85"/>
      <c r="B15" s="89" t="str">
        <f>Translations!$B$292</f>
        <v>•   veiklos vykdytojas arba orlaivių naudotojas nesilaiko Reglamento (ES) Nr. 601/2012 dėl stebėsenos ir ataskaitų teikimo nuostatų, net jei stebėsenos planą yra patvirtinusi kompetentinga institucija;                                                                                                                                                            </v>
      </c>
    </row>
    <row r="16" spans="1:3" ht="28.5" customHeight="1">
      <c r="A16" s="85"/>
      <c r="B16" s="89" t="str">
        <f>Translations!$B$293</f>
        <v>•   ES ATLPS audito vadovas arba auditorius negavo visos informacijos ir paaiškinimų, kurių jam reikia, kad galėtų atlikti patikrą iki pagrįsto patikinimo lygmens; arba</v>
      </c>
      <c r="C16" s="65"/>
    </row>
    <row r="17" spans="1:2" ht="26.25">
      <c r="A17" s="85"/>
      <c r="B17" s="89" t="str">
        <f>Translations!$B$294</f>
        <v>•  veiklos vykdytojas arba orlaivių naudotojas galėtų geriau vykdyti išmetamųjų teršalų stebėseną ir teikti ataskaitas ir (arba) laikytis patvirtinto stebėsenos plano ir Reglamento (ES) Nr. 601/2012 dėl stebėsenos ir ataskaitų teikimo.</v>
      </c>
    </row>
    <row r="18" spans="1:3" ht="82.5" customHeight="1">
      <c r="A18" s="85" t="str">
        <f>Translations!$B$295</f>
        <v>Atliktas darbas ir išvados pagrindas </v>
      </c>
      <c r="B18" s="90" t="str">
        <f>Translations!$B$296</f>
        <v>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v>
      </c>
      <c r="C18" s="65"/>
    </row>
    <row r="19" spans="1:3" ht="12.75">
      <c r="A19" s="85" t="str">
        <f>Translations!$B$297</f>
        <v>Svarbos lygis</v>
      </c>
      <c r="B19" s="90" t="s">
        <v>88</v>
      </c>
      <c r="C19" s="65"/>
    </row>
    <row r="20" spans="1:2" ht="12.75">
      <c r="A20" s="85"/>
      <c r="B20" s="91"/>
    </row>
    <row r="21" spans="1:3" ht="42.75" customHeight="1" thickBot="1">
      <c r="A21" s="92"/>
      <c r="B21" s="93" t="str">
        <f>Translations!$B$300</f>
        <v>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v>
      </c>
      <c r="C21" s="65"/>
    </row>
    <row r="22" spans="2:12" ht="9" customHeight="1" thickBot="1">
      <c r="B22" s="82"/>
      <c r="C22" s="94"/>
      <c r="D22" s="94"/>
      <c r="E22" s="94"/>
      <c r="F22" s="94"/>
      <c r="G22" s="94"/>
      <c r="H22" s="94"/>
      <c r="I22" s="94"/>
      <c r="J22" s="94"/>
      <c r="K22" s="94"/>
      <c r="L22" s="94"/>
    </row>
    <row r="23" spans="1:12" ht="39.75" customHeight="1">
      <c r="A23" s="423" t="str">
        <f>Translations!$B$301</f>
        <v>Pamatiniai dokumentai, kuriais remtasi: </v>
      </c>
      <c r="B23" s="95" t="str">
        <f>Translations!$B$302</f>
        <v>Patikros atlikimas (1). Skirta akredituotiems vertintojams</v>
      </c>
      <c r="C23" s="94"/>
      <c r="D23" s="94"/>
      <c r="E23" s="94"/>
      <c r="F23" s="94"/>
      <c r="G23" s="94"/>
      <c r="H23" s="94"/>
      <c r="I23" s="94"/>
      <c r="J23" s="94"/>
      <c r="K23" s="94"/>
      <c r="L23" s="94"/>
    </row>
    <row r="24" spans="1:2" ht="39.75" customHeight="1">
      <c r="A24" s="424"/>
      <c r="B24" s="293" t="str">
        <f>Translations!$B$304</f>
        <v>1) ES reglamentas (ES) Nr. 600/2012 išmetamo ŠESD kiekio ataskaitų ir tonkilometrių duomenų ataskaitų patikros ir vertintojų akreditavimo pagal Direktyvą 2003/87/EB.... (APR)</v>
      </c>
    </row>
    <row r="25" spans="1:2" ht="12.75" customHeight="1">
      <c r="A25" s="85"/>
      <c r="B25" s="96" t="str">
        <f>Translations!$B$320</f>
        <v>ES ATLPS taisyklės ir pan.</v>
      </c>
    </row>
    <row r="26" spans="1:2" ht="22.5" customHeight="1">
      <c r="A26" s="85"/>
      <c r="B26" s="293" t="str">
        <f>Translations!$B$322</f>
        <v>A) EK reglamentas (ES) Nr. 601/2012 dėl išmetamųjų ŠESD kiekio stebėsenos ir ataskaitų teikimo pagal Direktyvą 2003/87/EB (SAR)</v>
      </c>
    </row>
    <row r="27" spans="1:2" ht="22.5" customHeight="1">
      <c r="A27" s="85"/>
      <c r="B27" s="293" t="str">
        <f>Translations!$B$323</f>
        <v>B) Europos Komisijos tarnybų parengtos ES gairės, siekiant vienodo Stebėsenos ir ataskaitų reglamento aiškinimo</v>
      </c>
    </row>
    <row r="28" spans="1:2" ht="17.25" customHeight="1">
      <c r="A28" s="85"/>
      <c r="B28" s="293" t="str">
        <f>Translations!$B$324</f>
        <v>C) Europos Komisijos tarnybų parengtos ES gairės, siekiant vienodo Akreditacijos ir patikros reglamento aiškinimo</v>
      </c>
    </row>
    <row r="29" spans="1:2" ht="65.25" customHeight="1" thickBot="1">
      <c r="A29" s="92"/>
      <c r="B29" s="295" t="s">
        <v>571</v>
      </c>
    </row>
    <row r="30" ht="6.75" customHeight="1">
      <c r="B30" s="82"/>
    </row>
    <row r="31" ht="12.75" customHeight="1"/>
    <row r="32" ht="14.25">
      <c r="B32" s="294"/>
    </row>
  </sheetData>
  <sheetProtection formatCells="0" formatColumns="0" formatRows="0"/>
  <mergeCells count="5">
    <mergeCell ref="A23:A24"/>
    <mergeCell ref="A2:B2"/>
    <mergeCell ref="A3:B3"/>
    <mergeCell ref="A4:B4"/>
    <mergeCell ref="A5:B5"/>
  </mergeCells>
  <dataValidations count="1">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D22"/>
  <sheetViews>
    <sheetView zoomScalePageLayoutView="0" workbookViewId="0" topLeftCell="A1">
      <selection activeCell="B36" sqref="B36"/>
    </sheetView>
  </sheetViews>
  <sheetFormatPr defaultColWidth="9.140625" defaultRowHeight="12.75"/>
  <cols>
    <col min="1" max="1" width="4.8515625" style="62" customWidth="1"/>
    <col min="2" max="2" width="106.421875" style="63" customWidth="1"/>
    <col min="3" max="16384" width="9.140625" style="64" customWidth="1"/>
  </cols>
  <sheetData>
    <row r="2" spans="1:2" ht="12.75">
      <c r="A2" s="397" t="str">
        <f>Translations!$B$326</f>
        <v>Patikros išvada. ES ATLPS </v>
      </c>
      <c r="B2" s="397"/>
    </row>
    <row r="3" spans="1:2" ht="13.5" customHeight="1" thickBot="1">
      <c r="A3" s="397" t="str">
        <f>'Opinion Statement (Inst)'!A3:B3</f>
        <v>ES ATLPS metinės ataskaitos</v>
      </c>
      <c r="B3" s="397"/>
    </row>
    <row r="4" spans="1:2" ht="13.5" thickBot="1">
      <c r="A4" s="428" t="str">
        <f>'Annex 2 - basis of work'!A4</f>
        <v>UAB „Kaišiadorių šiluma" </v>
      </c>
      <c r="B4" s="429"/>
    </row>
    <row r="5" spans="1:2" ht="25.5" customHeight="1">
      <c r="A5" s="431" t="str">
        <f>Translations!$B$327</f>
        <v>3 priedas. Santrauka sąlygų, pakeitimų, paaiškinimų ir variantų, kuriuos </v>
      </c>
      <c r="B5" s="431"/>
    </row>
    <row r="6" spans="1:3" ht="29.25" customHeight="1">
      <c r="A6" s="432" t="str">
        <f>Translations!$B$328</f>
        <v>A) kompetentinga institucija patvirtino, bet kurie NEĮTRAUKTI į naujai išduotą leidimą ar naujai patvirtintą stebėsenos planą patikros baigimo metu</v>
      </c>
      <c r="B6" s="432"/>
      <c r="C6" s="65"/>
    </row>
    <row r="7" spans="2:3" ht="6.75" customHeight="1" thickBot="1">
      <c r="B7" s="66"/>
      <c r="C7" s="65"/>
    </row>
    <row r="8" spans="1:2" ht="14.25" customHeight="1">
      <c r="A8" s="67">
        <v>1</v>
      </c>
      <c r="B8" s="68" t="s">
        <v>573</v>
      </c>
    </row>
    <row r="9" spans="1:2" ht="12.75">
      <c r="A9" s="69">
        <v>2</v>
      </c>
      <c r="B9" s="70"/>
    </row>
    <row r="10" spans="1:2" ht="12.75" customHeight="1">
      <c r="A10" s="69">
        <v>3</v>
      </c>
      <c r="B10" s="70"/>
    </row>
    <row r="11" spans="1:2" ht="12.75" customHeight="1">
      <c r="A11" s="69">
        <v>4</v>
      </c>
      <c r="B11" s="70"/>
    </row>
    <row r="12" spans="1:2" ht="12.75" customHeight="1">
      <c r="A12" s="69">
        <v>5</v>
      </c>
      <c r="B12" s="70"/>
    </row>
    <row r="13" spans="1:2" ht="12.75" customHeight="1">
      <c r="A13" s="69">
        <v>6</v>
      </c>
      <c r="B13" s="70"/>
    </row>
    <row r="14" ht="12.75">
      <c r="B14" s="66"/>
    </row>
    <row r="15" spans="1:3" s="74" customFormat="1" ht="12.75">
      <c r="A15" s="430" t="str">
        <f>Translations!$B$331</f>
        <v>B) vertintojas aptiko, tačiau apie kuriuos NEPRANEŠTA iki ataskaitinių metų gruodžio 31 d.</v>
      </c>
      <c r="B15" s="430"/>
      <c r="C15" s="65"/>
    </row>
    <row r="16" spans="1:2" s="75" customFormat="1" ht="43.5" customHeight="1" thickBot="1">
      <c r="A16" s="62"/>
      <c r="B16" s="66" t="str">
        <f>Translations!$B$332</f>
        <v>Čia reikėtų nurodyti pajėgumo, veiklos lygio ir (arba) įrenginio eksploatavimo pokyčius, kurie gali būti susiję su ATL paskirstymu; taip pat stebėsenos plano pakeitimus, kurių kompetentinga institucija nepatvirtino iki patikros užbaigimo</v>
      </c>
    </row>
    <row r="17" spans="1:4" s="75" customFormat="1" ht="12.75" customHeight="1">
      <c r="A17" s="67">
        <v>1</v>
      </c>
      <c r="B17" s="68" t="s">
        <v>572</v>
      </c>
      <c r="C17" s="76"/>
      <c r="D17" s="77"/>
    </row>
    <row r="18" spans="1:2" s="75" customFormat="1" ht="12.75" customHeight="1">
      <c r="A18" s="69">
        <v>2</v>
      </c>
      <c r="B18" s="70"/>
    </row>
    <row r="19" spans="1:2" s="75" customFormat="1" ht="12.75" customHeight="1">
      <c r="A19" s="69">
        <v>3</v>
      </c>
      <c r="B19" s="70"/>
    </row>
    <row r="20" spans="1:2" s="75" customFormat="1" ht="12.75" customHeight="1">
      <c r="A20" s="69">
        <v>4</v>
      </c>
      <c r="B20" s="70"/>
    </row>
    <row r="21" spans="1:2" s="75" customFormat="1" ht="12.75" customHeight="1">
      <c r="A21" s="69">
        <v>5</v>
      </c>
      <c r="B21" s="70"/>
    </row>
    <row r="22" spans="1:2" s="75" customFormat="1" ht="12.75" customHeight="1">
      <c r="A22" s="69">
        <v>6</v>
      </c>
      <c r="B22" s="70"/>
    </row>
  </sheetData>
  <sheetProtection formatCells="0" formatColumns="0" formatRows="0"/>
  <mergeCells count="6">
    <mergeCell ref="A2:B2"/>
    <mergeCell ref="A3:B3"/>
    <mergeCell ref="A4:B4"/>
    <mergeCell ref="A15:B15"/>
    <mergeCell ref="A5:B5"/>
    <mergeCell ref="A6:B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88">
      <selection activeCell="A111" sqref="A111"/>
    </sheetView>
  </sheetViews>
  <sheetFormatPr defaultColWidth="9.140625" defaultRowHeight="12.75"/>
  <cols>
    <col min="1" max="1" width="50.8515625" style="7" bestFit="1" customWidth="1"/>
    <col min="2" max="2" width="8.00390625" style="7" customWidth="1"/>
    <col min="3" max="3" width="37.7109375" style="7" bestFit="1" customWidth="1"/>
    <col min="4" max="16384" width="9.140625" style="7" customWidth="1"/>
  </cols>
  <sheetData>
    <row r="1" ht="12.75">
      <c r="A1" s="53" t="s">
        <v>138</v>
      </c>
    </row>
    <row r="2" ht="12.75">
      <c r="A2" s="54" t="str">
        <f>Translations!$B$335</f>
        <v>Degimas</v>
      </c>
    </row>
    <row r="3" ht="12.75">
      <c r="A3" s="54" t="str">
        <f>Translations!$B$336</f>
        <v>Naftos perdirbimas </v>
      </c>
    </row>
    <row r="4" ht="12.75">
      <c r="A4" s="54" t="str">
        <f>Translations!$B$337</f>
        <v>Kokso gamyba</v>
      </c>
    </row>
    <row r="5" ht="12.75">
      <c r="A5" s="54" t="str">
        <f>Translations!$B$338</f>
        <v>Metalo rūdų deginimas arba kepinimas</v>
      </c>
    </row>
    <row r="6" ht="12.75">
      <c r="A6" s="54" t="str">
        <f>Translations!$B$339</f>
        <v>Ketaus arba plieno gamyba</v>
      </c>
    </row>
    <row r="7" ht="12.75">
      <c r="A7" s="54" t="str">
        <f>Translations!$B$340</f>
        <v>Juodųjų metalų gamyba ar apdirbimas</v>
      </c>
    </row>
    <row r="8" ht="12.75">
      <c r="A8" s="54" t="str">
        <f>Translations!$B$341</f>
        <v>Pirminio aliuminio gamyba</v>
      </c>
    </row>
    <row r="9" ht="12.75">
      <c r="A9" s="54" t="str">
        <f>Translations!$B$342</f>
        <v>Antrinio aliuminio gamyba</v>
      </c>
    </row>
    <row r="10" ht="12.75">
      <c r="A10" s="54" t="str">
        <f>Translations!$B$343</f>
        <v>Spalvotųjų metalų gamyba ar apdirbimas</v>
      </c>
    </row>
    <row r="11" ht="12.75">
      <c r="A11" s="54" t="str">
        <f>Translations!$B$344</f>
        <v>Cemento klinkerio gamyba</v>
      </c>
    </row>
    <row r="12" ht="12.75">
      <c r="A12" s="54" t="str">
        <f>Translations!$B$345</f>
        <v>Kalkių gamyba arba dolomito ar magnezito kalcinavimas</v>
      </c>
    </row>
    <row r="13" ht="12.75">
      <c r="A13" s="54" t="str">
        <f>Translations!$B$346</f>
        <v>Stiklo gamyba</v>
      </c>
    </row>
    <row r="14" ht="15" customHeight="1">
      <c r="A14" s="54" t="str">
        <f>Translations!$B$347</f>
        <v>Keraminių gaminių gamyba</v>
      </c>
    </row>
    <row r="15" ht="12.75">
      <c r="A15" s="54" t="str">
        <f>Translations!$B$348</f>
        <v>Akmens vatos gamyba</v>
      </c>
    </row>
    <row r="16" ht="12.75">
      <c r="A16" s="54" t="str">
        <f>Translations!$B$349</f>
        <v>Gipso ar gipso kartoninių plokščių gamyba ar apdirbimas</v>
      </c>
    </row>
    <row r="17" ht="12.75">
      <c r="A17" s="54" t="str">
        <f>Translations!$B$350</f>
        <v>Celiuliozės gamyba</v>
      </c>
    </row>
    <row r="18" ht="12.75">
      <c r="A18" s="54" t="str">
        <f>Translations!$B$351</f>
        <v>Popieriaus ar kartono gamyba</v>
      </c>
    </row>
    <row r="19" ht="12.75">
      <c r="A19" s="54" t="str">
        <f>Translations!$B$352</f>
        <v>Suodžių gamyba</v>
      </c>
    </row>
    <row r="20" ht="12.75">
      <c r="A20" s="54" t="str">
        <f>Translations!$B$353</f>
        <v>Azoto suboksido gamyba</v>
      </c>
    </row>
    <row r="21" ht="12.75">
      <c r="A21" s="54" t="str">
        <f>Translations!$B$354</f>
        <v>Adipo rūgšties gamyba</v>
      </c>
    </row>
    <row r="22" ht="12.75">
      <c r="A22" s="54" t="str">
        <f>Translations!$B$355</f>
        <v>Glioksilo ir glioksilo rūgšties gamyba</v>
      </c>
    </row>
    <row r="23" ht="12.75">
      <c r="A23" s="54" t="str">
        <f>Translations!$B$356</f>
        <v>Amoniako gamyba</v>
      </c>
    </row>
    <row r="24" ht="12.75">
      <c r="A24" s="55" t="str">
        <f>Translations!$B$357</f>
        <v>Biriųjų cheminių medžiagų gamyba</v>
      </c>
    </row>
    <row r="25" ht="12.75">
      <c r="A25" s="54" t="str">
        <f>Translations!$B$358</f>
        <v>Vandenilio ir sintezės dujų gamyba</v>
      </c>
    </row>
    <row r="26" ht="12.75">
      <c r="A26" s="54" t="str">
        <f>Translations!$B$359</f>
        <v>Natrio karbonato ir natrio hidrokarbonato gamyba</v>
      </c>
    </row>
    <row r="27" ht="12.75">
      <c r="A27" s="54" t="str">
        <f>Translations!$B$360</f>
        <v>ŠESD surinkimas pagal Direktyvą 2009/31/EB</v>
      </c>
    </row>
    <row r="28" ht="12.75">
      <c r="A28" s="54" t="str">
        <f>Translations!$B$361</f>
        <v>ŠESD transportavimas pagal Direktyvą 2009/31/EB</v>
      </c>
    </row>
    <row r="29" ht="12.75">
      <c r="A29" s="54" t="str">
        <f>Translations!$B$362</f>
        <v>ŠESD saugojimas pagal Direktyvą 2009/31/EB</v>
      </c>
    </row>
    <row r="31" ht="12.75">
      <c r="A31" s="56" t="s">
        <v>298</v>
      </c>
    </row>
    <row r="32" ht="12.75">
      <c r="A32" s="54" t="str">
        <f>Translations!$B$363</f>
        <v>Taip</v>
      </c>
    </row>
    <row r="33" ht="12.75">
      <c r="A33" s="54" t="s">
        <v>133</v>
      </c>
    </row>
    <row r="34" ht="12.75">
      <c r="A34" s="57"/>
    </row>
    <row r="35" ht="12.75">
      <c r="A35" s="56" t="s">
        <v>134</v>
      </c>
    </row>
    <row r="36" ht="12.75">
      <c r="A36" s="54" t="str">
        <f>Translations!$B$363</f>
        <v>Taip</v>
      </c>
    </row>
    <row r="37" ht="12.75">
      <c r="A37" s="54" t="s">
        <v>133</v>
      </c>
    </row>
    <row r="38" ht="12.75">
      <c r="A38" s="55" t="str">
        <f>Translations!$B$364</f>
        <v>Netaik. – t-km</v>
      </c>
    </row>
    <row r="39" ht="12.75">
      <c r="A39" s="57"/>
    </row>
    <row r="40" ht="12.75">
      <c r="A40" s="53" t="s">
        <v>135</v>
      </c>
    </row>
    <row r="41" ht="12.75">
      <c r="A41" s="54" t="str">
        <f>Translations!$B$363</f>
        <v>Taip</v>
      </c>
    </row>
    <row r="42" ht="12.75">
      <c r="A42" s="54" t="str">
        <f>Translations!$B$365</f>
        <v>Ne. Išsami informacija pateikiama 3 priede.</v>
      </c>
    </row>
    <row r="43" ht="12.75">
      <c r="A43" s="54" t="str">
        <f>Translations!$B$366</f>
        <v>Netaik.</v>
      </c>
    </row>
    <row r="45" ht="12.75">
      <c r="A45" s="53" t="s">
        <v>121</v>
      </c>
    </row>
    <row r="46" ht="12.75">
      <c r="A46" s="54" t="str">
        <f>Translations!$B$363</f>
        <v>Taip</v>
      </c>
    </row>
    <row r="47" ht="12.75">
      <c r="A47" s="54" t="str">
        <f>Translations!$B$367</f>
        <v>Ne. Išsami informacija pateikiama 1 priede.</v>
      </c>
    </row>
    <row r="48" s="57" customFormat="1" ht="12.75">
      <c r="A48" s="54" t="str">
        <f>Translations!$B$366</f>
        <v>Netaik.</v>
      </c>
    </row>
    <row r="49" ht="12.75">
      <c r="A49" s="57"/>
    </row>
    <row r="50" ht="12.75">
      <c r="A50" s="56" t="s">
        <v>136</v>
      </c>
    </row>
    <row r="51" ht="12.75">
      <c r="A51" s="54" t="str">
        <f>Translations!$B$363</f>
        <v>Taip</v>
      </c>
    </row>
    <row r="52" ht="12.75">
      <c r="A52" s="54" t="s">
        <v>133</v>
      </c>
    </row>
    <row r="54" ht="12.75">
      <c r="A54" s="53" t="s">
        <v>137</v>
      </c>
    </row>
    <row r="55" ht="12.75">
      <c r="A55" s="58" t="str">
        <f>Translations!$B$368</f>
        <v>Taip. Žr. 1 priede pateikiamas rekomendacijas.</v>
      </c>
    </row>
    <row r="56" ht="12.75">
      <c r="A56" s="58" t="str">
        <f>Translations!$B$369</f>
        <v>Ne, nenustatyta, kad reiktų kokių nors patobulinimų.  </v>
      </c>
    </row>
    <row r="58" ht="12.75">
      <c r="A58" s="56" t="s">
        <v>292</v>
      </c>
    </row>
    <row r="59" ht="12.75">
      <c r="A59" s="54" t="str">
        <f>Translations!$B$363</f>
        <v>Taip</v>
      </c>
    </row>
    <row r="60" ht="12.75">
      <c r="A60" s="54" t="s">
        <v>133</v>
      </c>
    </row>
    <row r="62" ht="12.75">
      <c r="A62" s="53" t="s">
        <v>130</v>
      </c>
    </row>
    <row r="63" ht="12.75">
      <c r="A63" s="54" t="str">
        <f>Translations!$B$370</f>
        <v>akredituotas</v>
      </c>
    </row>
    <row r="64" ht="12.75">
      <c r="A64" s="54" t="str">
        <f>Translations!$B$371</f>
        <v>sertifikuotas</v>
      </c>
    </row>
    <row r="66" ht="12.75">
      <c r="A66" s="56" t="s">
        <v>131</v>
      </c>
    </row>
    <row r="67" ht="12.75">
      <c r="A67" s="54" t="s">
        <v>132</v>
      </c>
    </row>
    <row r="68" ht="12.75">
      <c r="A68" s="54" t="s">
        <v>115</v>
      </c>
    </row>
    <row r="69" ht="12.75">
      <c r="A69" s="54" t="s">
        <v>118</v>
      </c>
    </row>
    <row r="71" ht="12.75">
      <c r="A71" s="56" t="s">
        <v>297</v>
      </c>
    </row>
    <row r="72" ht="12.75">
      <c r="A72" s="54" t="str">
        <f>Translations!$B$363</f>
        <v>Taip</v>
      </c>
    </row>
    <row r="73" ht="12.75">
      <c r="A73" s="54" t="s">
        <v>133</v>
      </c>
    </row>
    <row r="75" ht="12.75">
      <c r="A75" s="53" t="s">
        <v>296</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295</v>
      </c>
    </row>
    <row r="86" ht="12.75">
      <c r="A86" s="54" t="str">
        <f>Translations!$B$372</f>
        <v>„Mažojo teršėjo“ priemonė</v>
      </c>
    </row>
    <row r="87" ht="12.75">
      <c r="A87" s="54" t="str">
        <f>Translations!$B$373</f>
        <v>ES ATLPS pagalbinė priemonė</v>
      </c>
    </row>
    <row r="88" ht="12.75">
      <c r="A88" s="54" t="str">
        <f>Translations!$B$374</f>
        <v>„Mažojo teršėjo“ priemonė ir ES ATLPS pagalbinė priemonė</v>
      </c>
    </row>
    <row r="90" ht="12.75">
      <c r="A90" s="56" t="s">
        <v>294</v>
      </c>
    </row>
    <row r="91" ht="12.75">
      <c r="A91" s="54" t="str">
        <f>Translations!$B$375</f>
        <v>Metinė išmetamųjų teršalų kiekio ataskaita</v>
      </c>
    </row>
    <row r="92" ht="12.75">
      <c r="A92" s="54" t="str">
        <f>Translations!$B$376</f>
        <v>T-km duomenų ataskaita</v>
      </c>
    </row>
    <row r="94" ht="12.75">
      <c r="A94" s="53" t="s">
        <v>293</v>
      </c>
    </row>
    <row r="95" ht="12.75">
      <c r="A95" s="54" t="str">
        <f>Translations!$B$377</f>
        <v>Jei 1 priede nenurodyta kitaip, svarbos lygis buvo 2 % bendro pranešto ŠESD kiekio per tikrinamąjį laikotarpį. </v>
      </c>
    </row>
    <row r="96" ht="12.75">
      <c r="A96" s="54" t="str">
        <f>Translations!$B$378</f>
        <v>Jei 1 priede nenurodyta kitaip, svarbos lygis buvo 5% bendro pranešto ŠESD kiekio per tikrinamąjį laikotarpį. </v>
      </c>
    </row>
    <row r="97" ht="12.75">
      <c r="A97" s="54" t="str">
        <f>Translations!$B$379</f>
        <v>Jei 1 priede nenurodyta kitaip, svarbos lygis buvo 5% bendro pranešto tonkilometrių duomenų per tikrinamąjį laikotarpį. </v>
      </c>
    </row>
    <row r="98" ht="12.75">
      <c r="A98" s="54" t="str">
        <f>Translations!$B$380</f>
        <v>žr. 1 priedą.</v>
      </c>
    </row>
    <row r="100" ht="12.75">
      <c r="A100" s="53" t="s">
        <v>290</v>
      </c>
    </row>
    <row r="101" ht="12.75">
      <c r="A101" s="55" t="str">
        <f>Translations!$B$363</f>
        <v>Taip</v>
      </c>
    </row>
    <row r="102" ht="12.75">
      <c r="A102" s="60" t="s">
        <v>133</v>
      </c>
    </row>
    <row r="103" ht="12.75">
      <c r="A103" s="55" t="str">
        <f>Translations!$B$381</f>
        <v>Netaik. – t-km </v>
      </c>
    </row>
    <row r="105" ht="12.75">
      <c r="A105" s="53" t="s">
        <v>291</v>
      </c>
    </row>
    <row r="106" ht="12.75">
      <c r="A106" s="61" t="str">
        <f>Translations!$B$256</f>
        <v>-- pasirinkite --</v>
      </c>
    </row>
    <row r="107" ht="12.75">
      <c r="A107" s="55" t="str">
        <f>Translations!$B$382</f>
        <v>taip</v>
      </c>
    </row>
    <row r="108" ht="12.75">
      <c r="A108" s="61" t="s">
        <v>140</v>
      </c>
    </row>
    <row r="110" ht="12.75">
      <c r="A110" s="53" t="s">
        <v>282</v>
      </c>
    </row>
    <row r="111" ht="12.75">
      <c r="A111" s="61" t="str">
        <f>Translations!$B$383</f>
        <v>Lape „1 priedas“ įrašykite veiklos vykdytojo pavadinimą.</v>
      </c>
    </row>
  </sheetData>
  <sheetProtection sheet="1" objects="1" scenarios="1"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11.421875" defaultRowHeight="12.75"/>
  <cols>
    <col min="1" max="1" width="77.7109375" style="7" customWidth="1"/>
    <col min="2" max="16384" width="11.421875" style="7" customWidth="1"/>
  </cols>
  <sheetData>
    <row r="1" ht="23.25">
      <c r="A1" s="45" t="str">
        <f>Translations!$B$384</f>
        <v>VN gali naudotis šiuo lapu</v>
      </c>
    </row>
    <row r="2" ht="12.75"/>
    <row r="3" ht="12.75"/>
    <row r="4" ht="12.75">
      <c r="A4" s="46" t="str">
        <f>Translations!$B$385</f>
        <v>Išskleistinis sąrašas 2 priedui; Pamatiniai dokumentai, kuriais remtasi:</v>
      </c>
    </row>
    <row r="5" ht="12.75">
      <c r="A5" s="47" t="str">
        <f>Translations!$B$386</f>
        <v>Patikros atlikimas (1). Skirta akredituotiems vertintojams</v>
      </c>
    </row>
    <row r="6" ht="12.75">
      <c r="A6" s="48" t="str">
        <f>Translations!$B$387</f>
        <v>&lt; Išsirinkite iš sąrašo tinkamus dokumentus &gt;</v>
      </c>
    </row>
    <row r="7" ht="12.75">
      <c r="A7" s="49" t="str">
        <f>Translations!$B$388</f>
        <v>&lt;Konkrečios nacionalinės gairės1&gt;</v>
      </c>
    </row>
    <row r="8" ht="12.75">
      <c r="A8" s="50" t="str">
        <f>Translations!$B$389</f>
        <v>&lt;Konkrečios nacionalinės gairės2&gt;</v>
      </c>
    </row>
    <row r="9" ht="12.75">
      <c r="A9" s="50"/>
    </row>
    <row r="10" ht="12.75">
      <c r="A10" s="51"/>
    </row>
    <row r="11" ht="12.75">
      <c r="A11" s="52"/>
    </row>
    <row r="12" ht="12.75"/>
    <row r="13" ht="12.75"/>
    <row r="14" ht="12.75">
      <c r="A14" s="53" t="s">
        <v>139</v>
      </c>
    </row>
    <row r="15" ht="12.75">
      <c r="A15" s="54" t="str">
        <f>Translations!$B$390</f>
        <v>Prašom pasirinkti</v>
      </c>
    </row>
    <row r="16" ht="12.75">
      <c r="A16" s="54"/>
    </row>
    <row r="17" ht="12.75">
      <c r="A17" s="54"/>
    </row>
    <row r="18" ht="12.75">
      <c r="A18" s="54"/>
    </row>
    <row r="19" ht="12.75">
      <c r="A19" s="54"/>
    </row>
    <row r="20" ht="12.75">
      <c r="A20" s="54"/>
    </row>
  </sheetData>
  <sheetProtection sheet="1" objects="1" scenarios="1" formatCells="0" formatColumns="0" formatRows="0"/>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Mikalauskas, Lukas</cp:lastModifiedBy>
  <cp:lastPrinted>2014-02-06T09:19:56Z</cp:lastPrinted>
  <dcterms:created xsi:type="dcterms:W3CDTF">2005-01-10T08:03:50Z</dcterms:created>
  <dcterms:modified xsi:type="dcterms:W3CDTF">2018-03-26T07:18:20Z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